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сего" sheetId="1" r:id="rId1"/>
    <sheet name="субвенции" sheetId="2" r:id="rId2"/>
  </sheets>
  <definedNames>
    <definedName name="_xlnm.Print_Area" localSheetId="0">'всего'!$A$1:$V$33</definedName>
    <definedName name="_xlnm.Print_Area" localSheetId="1">'субвенции'!$A$1:$L$28</definedName>
  </definedNames>
  <calcPr fullCalcOnLoad="1"/>
</workbook>
</file>

<file path=xl/sharedStrings.xml><?xml version="1.0" encoding="utf-8"?>
<sst xmlns="http://schemas.openxmlformats.org/spreadsheetml/2006/main" count="114" uniqueCount="77">
  <si>
    <t>Приложение № 2</t>
  </si>
  <si>
    <t xml:space="preserve"> расходы за счет субвенций из федерального и областного бюджетов</t>
  </si>
  <si>
    <t>КБК (раздел, подраздел)</t>
  </si>
  <si>
    <t>Лица замещающие должности муниципальной службы</t>
  </si>
  <si>
    <t>Лица замещающие должности, не являющиеся должностями муниципальной службы</t>
  </si>
  <si>
    <t>фактичес-кая численность</t>
  </si>
  <si>
    <t>среднес-писочная численно сть</t>
  </si>
  <si>
    <t>фактичес-кая численно сть</t>
  </si>
  <si>
    <t>среднес-писочная численность</t>
  </si>
  <si>
    <t>КОСГУ 211</t>
  </si>
  <si>
    <t>КОСГУ 213</t>
  </si>
  <si>
    <t>Муниципальный район</t>
  </si>
  <si>
    <t>На осуществление отдельного государственного полномочия в сфере архивного дела</t>
  </si>
  <si>
    <t>0104</t>
  </si>
  <si>
    <t>На осуществление отдельных государственных полномочий в сфере профилактики безнадзорности и правонарушений несовершеннолетних</t>
  </si>
  <si>
    <t>На организацию опеки и попечительства</t>
  </si>
  <si>
    <t>1006</t>
  </si>
  <si>
    <t>На осуществление отдельных государственных полномочий Ленинградской области по государственному надзору за техническим состоянием самоходных машин и других видов техники</t>
  </si>
  <si>
    <t>На исполнение органами местного самоуправления отдельных государственных полномочий Ленинградской области  в сфере жилищных отношений</t>
  </si>
  <si>
    <t>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</si>
  <si>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0106</t>
  </si>
  <si>
    <t>На организацию социальной помощи и социальной защиты населения</t>
  </si>
  <si>
    <t>На регистрацию актов гражданского состояния</t>
  </si>
  <si>
    <t>0114</t>
  </si>
  <si>
    <t>Поселения, всего</t>
  </si>
  <si>
    <t>МО " г. Всеволожск"</t>
  </si>
  <si>
    <t>МО "Сертоловское городское поселение"</t>
  </si>
  <si>
    <t>ВСЕГО по РАЙОНУ</t>
  </si>
  <si>
    <t>Приложение № 1</t>
  </si>
  <si>
    <t>Сведения в разрезе МР и поселений (данные из отчета формы 14МО ) заполняются в тыс.рублей без знаков после запятой, численность в целых единицах</t>
  </si>
  <si>
    <t>Наименование муниципального образования</t>
  </si>
  <si>
    <t>лица замещающие муниципальные должности</t>
  </si>
  <si>
    <t>лица замещающие должности муниципальной службы</t>
  </si>
  <si>
    <t>лица замещающие должности, не являющиеся должностями муниципальной службы</t>
  </si>
  <si>
    <t>фактическая численность</t>
  </si>
  <si>
    <t>среднеспи-сочная численность</t>
  </si>
  <si>
    <t>в том числе</t>
  </si>
  <si>
    <t>заработная плата</t>
  </si>
  <si>
    <t>начисления</t>
  </si>
  <si>
    <t>Всеволожский муниципальный район</t>
  </si>
  <si>
    <t>поселения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</si>
  <si>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</si>
  <si>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</si>
  <si>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</si>
  <si>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</si>
  <si>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сельское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</si>
  <si>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</si>
  <si>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</si>
  <si>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</si>
  <si>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</si>
  <si>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</si>
  <si>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</si>
  <si>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</si>
  <si>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Разметелевское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</si>
  <si>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</si>
  <si>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</si>
  <si>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</si>
  <si>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</si>
  <si>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</si>
  <si>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</si>
  <si>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</si>
  <si>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Итого по поселениям</t>
  </si>
  <si>
    <t>Итого</t>
  </si>
  <si>
    <r>
      <t>Всего расходы</t>
    </r>
    <r>
      <rPr>
        <b/>
        <sz val="14"/>
        <rFont val="Times New Roman"/>
        <family val="1"/>
      </rPr>
      <t>*</t>
    </r>
  </si>
  <si>
    <t>всего расходы  *</t>
  </si>
  <si>
    <t xml:space="preserve">всего расходы *  </t>
  </si>
  <si>
    <t>всего расходов по КОСГУ 211 и 213</t>
  </si>
  <si>
    <t xml:space="preserve">Всего расходы * </t>
  </si>
  <si>
    <t>Все данные в приложении № 1 должны соответствовать данным Формы 14 МО за 1 полугодие  2012 год с учетом округленй без знаков после запятой</t>
  </si>
  <si>
    <t xml:space="preserve">Всего </t>
  </si>
  <si>
    <r>
      <t xml:space="preserve">* в графе "Всего расходы" отражаются </t>
    </r>
    <r>
      <rPr>
        <b/>
        <sz val="10"/>
        <color indexed="12"/>
        <rFont val="Times New Roman"/>
        <family val="1"/>
      </rPr>
      <t>все ФАКТИЧЕСКИ НАЧИСЛЕННЫЕ</t>
    </r>
    <r>
      <rPr>
        <sz val="10"/>
        <color indexed="12"/>
        <rFont val="Times New Roman"/>
        <family val="1"/>
      </rPr>
      <t xml:space="preserve"> расходы</t>
    </r>
  </si>
  <si>
    <t>исполнение на 01.07.2013 г.</t>
  </si>
  <si>
    <t>Сведения в разрезе МР и поселений (данные из отчета формы 14МО  заполняются в тыс.рублей без знаков после запятой, численность в целых единицах</t>
  </si>
  <si>
    <t>Глава администрации</t>
  </si>
  <si>
    <t>М.А.Ицкович</t>
  </si>
  <si>
    <t>Главный бухгалтер</t>
  </si>
  <si>
    <t>Е.И.Пинкевич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</si>
</sst>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1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39"/>
  <sheetViews>
    <sheetView tabSelected="1" zoomScalePageLayoutView="0" workbookViewId="0" topLeftCell="A1">
      <pane xSplit="2" ySplit="7" topLeftCell="D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7" sqref="F47"/>
    </sheetView>
  </sheetViews>
  <sheetFormatPr defaultColWidth="9.140625" defaultRowHeight="12.75"/>
  <cols>
    <col min="1" max="1" width="4.57421875" style="24" customWidth="1"/>
    <col min="2" max="2" width="32.8515625" style="24" customWidth="1"/>
    <col min="3" max="5" width="9.140625" style="24" customWidth="1"/>
    <col min="6" max="6" width="11.00390625" style="24" customWidth="1"/>
    <col min="7" max="11" width="9.140625" style="24" customWidth="1"/>
    <col min="12" max="12" width="11.421875" style="24" customWidth="1"/>
    <col min="13" max="16" width="9.140625" style="24" customWidth="1"/>
    <col min="17" max="18" width="11.8515625" style="24" customWidth="1"/>
    <col min="19" max="23" width="9.140625" style="24" customWidth="1"/>
    <col min="24" max="24" width="10.28125" style="24" customWidth="1"/>
    <col min="25" max="16384" width="9.140625" style="24" customWidth="1"/>
  </cols>
  <sheetData>
    <row r="1" spans="25:26" ht="12.75">
      <c r="Y1" s="49" t="s">
        <v>28</v>
      </c>
      <c r="Z1" s="49"/>
    </row>
    <row r="2" spans="1:18" ht="15.7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5"/>
    </row>
    <row r="4" spans="1:2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>
      <c r="A5" s="57" t="s">
        <v>30</v>
      </c>
      <c r="B5" s="57"/>
      <c r="C5" s="52" t="s">
        <v>69</v>
      </c>
      <c r="D5" s="53"/>
      <c r="E5" s="53"/>
      <c r="F5" s="53"/>
      <c r="G5" s="53"/>
      <c r="H5" s="54"/>
      <c r="I5" s="55" t="s">
        <v>31</v>
      </c>
      <c r="J5" s="55"/>
      <c r="K5" s="55"/>
      <c r="L5" s="55"/>
      <c r="M5" s="55"/>
      <c r="N5" s="55"/>
      <c r="O5" s="56" t="s">
        <v>32</v>
      </c>
      <c r="P5" s="56"/>
      <c r="Q5" s="56"/>
      <c r="R5" s="56"/>
      <c r="S5" s="56"/>
      <c r="T5" s="56"/>
      <c r="U5" s="50" t="s">
        <v>33</v>
      </c>
      <c r="V5" s="50"/>
      <c r="W5" s="50"/>
      <c r="X5" s="50"/>
      <c r="Y5" s="50"/>
      <c r="Z5" s="50"/>
    </row>
    <row r="6" spans="1:26" ht="12.75" customHeight="1">
      <c r="A6" s="57"/>
      <c r="B6" s="57"/>
      <c r="C6" s="58" t="s">
        <v>34</v>
      </c>
      <c r="D6" s="44" t="s">
        <v>35</v>
      </c>
      <c r="E6" s="44" t="s">
        <v>63</v>
      </c>
      <c r="F6" s="44" t="s">
        <v>66</v>
      </c>
      <c r="G6" s="47" t="s">
        <v>36</v>
      </c>
      <c r="H6" s="48"/>
      <c r="I6" s="44" t="s">
        <v>34</v>
      </c>
      <c r="J6" s="44" t="s">
        <v>35</v>
      </c>
      <c r="K6" s="44" t="s">
        <v>67</v>
      </c>
      <c r="L6" s="44" t="s">
        <v>66</v>
      </c>
      <c r="M6" s="47" t="s">
        <v>36</v>
      </c>
      <c r="N6" s="48"/>
      <c r="O6" s="44" t="s">
        <v>34</v>
      </c>
      <c r="P6" s="44" t="s">
        <v>35</v>
      </c>
      <c r="Q6" s="44" t="s">
        <v>67</v>
      </c>
      <c r="R6" s="44" t="s">
        <v>66</v>
      </c>
      <c r="S6" s="47" t="s">
        <v>36</v>
      </c>
      <c r="T6" s="48"/>
      <c r="U6" s="44" t="s">
        <v>34</v>
      </c>
      <c r="V6" s="44" t="s">
        <v>35</v>
      </c>
      <c r="W6" s="44" t="s">
        <v>67</v>
      </c>
      <c r="X6" s="44" t="s">
        <v>66</v>
      </c>
      <c r="Y6" s="47" t="s">
        <v>36</v>
      </c>
      <c r="Z6" s="48"/>
    </row>
    <row r="7" spans="1:26" ht="40.5" customHeight="1">
      <c r="A7" s="57"/>
      <c r="B7" s="57"/>
      <c r="C7" s="59"/>
      <c r="D7" s="45"/>
      <c r="E7" s="45"/>
      <c r="F7" s="46"/>
      <c r="G7" s="26" t="s">
        <v>37</v>
      </c>
      <c r="H7" s="26" t="s">
        <v>38</v>
      </c>
      <c r="I7" s="45"/>
      <c r="J7" s="45"/>
      <c r="K7" s="45"/>
      <c r="L7" s="46"/>
      <c r="M7" s="26" t="s">
        <v>37</v>
      </c>
      <c r="N7" s="26" t="s">
        <v>38</v>
      </c>
      <c r="O7" s="45"/>
      <c r="P7" s="45"/>
      <c r="Q7" s="45"/>
      <c r="R7" s="46"/>
      <c r="S7" s="26" t="s">
        <v>37</v>
      </c>
      <c r="T7" s="26" t="s">
        <v>38</v>
      </c>
      <c r="U7" s="45"/>
      <c r="V7" s="45"/>
      <c r="W7" s="45"/>
      <c r="X7" s="46"/>
      <c r="Y7" s="26" t="s">
        <v>37</v>
      </c>
      <c r="Z7" s="26" t="s">
        <v>38</v>
      </c>
    </row>
    <row r="8" spans="1:26" ht="12.75">
      <c r="A8" s="27">
        <v>1</v>
      </c>
      <c r="B8" s="27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29"/>
      <c r="Y8" s="29"/>
      <c r="Z8" s="28"/>
    </row>
    <row r="9" spans="1:26" ht="12.75">
      <c r="A9" s="28">
        <v>1</v>
      </c>
      <c r="B9" s="30" t="s">
        <v>39</v>
      </c>
      <c r="C9" s="31">
        <f aca="true" t="shared" si="0" ref="C9:H9">I9+O9+U9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/>
      <c r="J9" s="31"/>
      <c r="K9" s="31"/>
      <c r="L9" s="31">
        <f>M9+N9</f>
        <v>0</v>
      </c>
      <c r="M9" s="31"/>
      <c r="N9" s="31"/>
      <c r="O9" s="31"/>
      <c r="P9" s="31"/>
      <c r="Q9" s="31"/>
      <c r="R9" s="31">
        <f>S9+T9</f>
        <v>0</v>
      </c>
      <c r="S9" s="31"/>
      <c r="T9" s="31"/>
      <c r="U9" s="31"/>
      <c r="V9" s="31"/>
      <c r="W9" s="31"/>
      <c r="X9" s="31">
        <f>Y9+Z9</f>
        <v>0</v>
      </c>
      <c r="Y9" s="31"/>
      <c r="Z9" s="31"/>
    </row>
    <row r="10" spans="1:26" ht="12.75">
      <c r="A10" s="28"/>
      <c r="B10" s="32" t="s">
        <v>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>
      <c r="A11" s="28">
        <v>2</v>
      </c>
      <c r="B11" s="28" t="s">
        <v>41</v>
      </c>
      <c r="C11" s="31">
        <f aca="true" t="shared" si="1" ref="C11:H30">I11+O11+U11</f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/>
      <c r="J11" s="31"/>
      <c r="K11" s="31"/>
      <c r="L11" s="31">
        <f aca="true" t="shared" si="2" ref="L11:L30">M11+N11</f>
        <v>0</v>
      </c>
      <c r="M11" s="31"/>
      <c r="N11" s="31"/>
      <c r="O11" s="31"/>
      <c r="P11" s="31"/>
      <c r="Q11" s="31"/>
      <c r="R11" s="31">
        <f aca="true" t="shared" si="3" ref="R11:R30">S11+T11</f>
        <v>0</v>
      </c>
      <c r="S11" s="31"/>
      <c r="T11" s="31"/>
      <c r="U11" s="31"/>
      <c r="V11" s="31"/>
      <c r="W11" s="31"/>
      <c r="X11" s="31">
        <f aca="true" t="shared" si="4" ref="X11:X30">Y11+Z11</f>
        <v>0</v>
      </c>
      <c r="Y11" s="31"/>
      <c r="Z11" s="31"/>
    </row>
    <row r="12" spans="1:26" ht="12.75">
      <c r="A12" s="28">
        <v>3</v>
      </c>
      <c r="B12" s="28" t="s">
        <v>42</v>
      </c>
      <c r="C12" s="31">
        <f t="shared" si="1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/>
      <c r="J12" s="31"/>
      <c r="K12" s="31"/>
      <c r="L12" s="31">
        <f t="shared" si="2"/>
        <v>0</v>
      </c>
      <c r="M12" s="31"/>
      <c r="N12" s="31"/>
      <c r="O12" s="31"/>
      <c r="P12" s="31"/>
      <c r="Q12" s="31"/>
      <c r="R12" s="31">
        <f t="shared" si="3"/>
        <v>0</v>
      </c>
      <c r="S12" s="31"/>
      <c r="T12" s="31"/>
      <c r="U12" s="31"/>
      <c r="V12" s="31"/>
      <c r="W12" s="31"/>
      <c r="X12" s="31">
        <f t="shared" si="4"/>
        <v>0</v>
      </c>
      <c r="Y12" s="31"/>
      <c r="Z12" s="31"/>
    </row>
    <row r="13" spans="1:26" ht="12.75">
      <c r="A13" s="28">
        <v>4</v>
      </c>
      <c r="B13" s="28" t="s">
        <v>43</v>
      </c>
      <c r="C13" s="31">
        <f t="shared" si="1"/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/>
      <c r="J13" s="31"/>
      <c r="K13" s="31"/>
      <c r="L13" s="31">
        <f t="shared" si="2"/>
        <v>0</v>
      </c>
      <c r="M13" s="31"/>
      <c r="N13" s="31"/>
      <c r="O13" s="31"/>
      <c r="P13" s="31"/>
      <c r="Q13" s="31"/>
      <c r="R13" s="31">
        <f t="shared" si="3"/>
        <v>0</v>
      </c>
      <c r="S13" s="31"/>
      <c r="T13" s="31"/>
      <c r="U13" s="31"/>
      <c r="V13" s="31"/>
      <c r="W13" s="31"/>
      <c r="X13" s="31">
        <f t="shared" si="4"/>
        <v>0</v>
      </c>
      <c r="Y13" s="31"/>
      <c r="Z13" s="31"/>
    </row>
    <row r="14" spans="1:26" ht="12.75">
      <c r="A14" s="28">
        <v>5</v>
      </c>
      <c r="B14" s="28" t="s">
        <v>44</v>
      </c>
      <c r="C14" s="31">
        <f t="shared" si="1"/>
        <v>0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/>
      <c r="J14" s="31"/>
      <c r="K14" s="31"/>
      <c r="L14" s="31">
        <f t="shared" si="2"/>
        <v>0</v>
      </c>
      <c r="M14" s="31"/>
      <c r="N14" s="31"/>
      <c r="O14" s="31"/>
      <c r="P14" s="31"/>
      <c r="Q14" s="31"/>
      <c r="R14" s="31">
        <f t="shared" si="3"/>
        <v>0</v>
      </c>
      <c r="S14" s="31"/>
      <c r="T14" s="31"/>
      <c r="U14" s="31"/>
      <c r="V14" s="31"/>
      <c r="W14" s="31"/>
      <c r="X14" s="31">
        <f t="shared" si="4"/>
        <v>0</v>
      </c>
      <c r="Y14" s="31"/>
      <c r="Z14" s="31"/>
    </row>
    <row r="15" spans="1:26" ht="12.75">
      <c r="A15" s="28">
        <v>6</v>
      </c>
      <c r="B15" s="28" t="s">
        <v>45</v>
      </c>
      <c r="C15" s="31">
        <f t="shared" si="1"/>
        <v>0</v>
      </c>
      <c r="D15" s="31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/>
      <c r="J15" s="31"/>
      <c r="K15" s="31"/>
      <c r="L15" s="31">
        <f t="shared" si="2"/>
        <v>0</v>
      </c>
      <c r="M15" s="31"/>
      <c r="N15" s="31"/>
      <c r="O15" s="31"/>
      <c r="P15" s="31"/>
      <c r="Q15" s="31"/>
      <c r="R15" s="31">
        <f t="shared" si="3"/>
        <v>0</v>
      </c>
      <c r="S15" s="31"/>
      <c r="T15" s="31"/>
      <c r="U15" s="31"/>
      <c r="V15" s="31"/>
      <c r="W15" s="31"/>
      <c r="X15" s="31">
        <f t="shared" si="4"/>
        <v>0</v>
      </c>
      <c r="Y15" s="31"/>
      <c r="Z15" s="31"/>
    </row>
    <row r="16" spans="1:26" ht="12.75">
      <c r="A16" s="28">
        <v>7</v>
      </c>
      <c r="B16" s="28" t="s">
        <v>46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/>
      <c r="J16" s="31"/>
      <c r="K16" s="31"/>
      <c r="L16" s="31">
        <f t="shared" si="2"/>
        <v>0</v>
      </c>
      <c r="M16" s="31"/>
      <c r="N16" s="31"/>
      <c r="O16" s="31"/>
      <c r="P16" s="31"/>
      <c r="Q16" s="31"/>
      <c r="R16" s="31">
        <f t="shared" si="3"/>
        <v>0</v>
      </c>
      <c r="S16" s="31"/>
      <c r="T16" s="31"/>
      <c r="U16" s="31"/>
      <c r="V16" s="31"/>
      <c r="W16" s="31"/>
      <c r="X16" s="31">
        <f t="shared" si="4"/>
        <v>0</v>
      </c>
      <c r="Y16" s="31"/>
      <c r="Z16" s="31"/>
    </row>
    <row r="17" spans="1:26" ht="14.25">
      <c r="A17" s="28">
        <v>8</v>
      </c>
      <c r="B17" s="33" t="s">
        <v>47</v>
      </c>
      <c r="C17" s="41">
        <f t="shared" si="1"/>
        <v>15</v>
      </c>
      <c r="D17" s="41">
        <f t="shared" si="1"/>
        <v>18</v>
      </c>
      <c r="E17" s="41">
        <f t="shared" si="1"/>
        <v>6464.5</v>
      </c>
      <c r="F17" s="41">
        <f t="shared" si="1"/>
        <v>6144.3</v>
      </c>
      <c r="G17" s="41">
        <f t="shared" si="1"/>
        <v>4640.5</v>
      </c>
      <c r="H17" s="41">
        <f t="shared" si="1"/>
        <v>1503.8000000000002</v>
      </c>
      <c r="I17" s="41">
        <v>2</v>
      </c>
      <c r="J17" s="41">
        <v>2</v>
      </c>
      <c r="K17" s="41">
        <f>L17+208.5+26.4</f>
        <v>1435.8000000000002</v>
      </c>
      <c r="L17" s="41">
        <f t="shared" si="2"/>
        <v>1200.9</v>
      </c>
      <c r="M17" s="41">
        <f>780+77.4+75</f>
        <v>932.4</v>
      </c>
      <c r="N17" s="41">
        <f>224+24.9+19.6</f>
        <v>268.5</v>
      </c>
      <c r="O17" s="41">
        <v>11</v>
      </c>
      <c r="P17" s="41">
        <v>11</v>
      </c>
      <c r="Q17" s="41">
        <f>R17+59.5</f>
        <v>4082.7</v>
      </c>
      <c r="R17" s="41">
        <f t="shared" si="3"/>
        <v>4023.2</v>
      </c>
      <c r="S17" s="41">
        <f>2554.1+365.2+88.7</f>
        <v>3007.9999999999995</v>
      </c>
      <c r="T17" s="41">
        <f>822.1+38.9+154.2</f>
        <v>1015.2</v>
      </c>
      <c r="U17" s="41">
        <v>2</v>
      </c>
      <c r="V17" s="41">
        <v>5</v>
      </c>
      <c r="W17" s="41">
        <f>X17+25.8</f>
        <v>946</v>
      </c>
      <c r="X17" s="41">
        <f>Y17+Z17</f>
        <v>920.2</v>
      </c>
      <c r="Y17" s="41">
        <f>613+87.1</f>
        <v>700.1</v>
      </c>
      <c r="Z17" s="41">
        <f>190.3+29.8</f>
        <v>220.10000000000002</v>
      </c>
    </row>
    <row r="18" spans="1:26" ht="12.75">
      <c r="A18" s="28">
        <v>9</v>
      </c>
      <c r="B18" s="28" t="s">
        <v>48</v>
      </c>
      <c r="C18" s="31">
        <f t="shared" si="1"/>
        <v>0</v>
      </c>
      <c r="D18" s="31">
        <f t="shared" si="1"/>
        <v>0</v>
      </c>
      <c r="E18" s="31">
        <f t="shared" si="1"/>
        <v>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/>
      <c r="J18" s="31"/>
      <c r="K18" s="31"/>
      <c r="L18" s="31">
        <f t="shared" si="2"/>
        <v>0</v>
      </c>
      <c r="M18" s="31"/>
      <c r="N18" s="31"/>
      <c r="O18" s="31"/>
      <c r="P18" s="31"/>
      <c r="Q18" s="31"/>
      <c r="R18" s="31">
        <f t="shared" si="3"/>
        <v>0</v>
      </c>
      <c r="S18" s="31"/>
      <c r="T18" s="31"/>
      <c r="U18" s="31"/>
      <c r="V18" s="31"/>
      <c r="W18" s="31"/>
      <c r="X18" s="31">
        <f t="shared" si="4"/>
        <v>0</v>
      </c>
      <c r="Y18" s="31"/>
      <c r="Z18" s="31"/>
    </row>
    <row r="19" spans="1:26" ht="12.75">
      <c r="A19" s="28">
        <v>10</v>
      </c>
      <c r="B19" s="28" t="s">
        <v>49</v>
      </c>
      <c r="C19" s="31">
        <f t="shared" si="1"/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/>
      <c r="J19" s="31"/>
      <c r="K19" s="31"/>
      <c r="L19" s="31">
        <f t="shared" si="2"/>
        <v>0</v>
      </c>
      <c r="M19" s="31"/>
      <c r="N19" s="31"/>
      <c r="O19" s="31"/>
      <c r="P19" s="31"/>
      <c r="Q19" s="31"/>
      <c r="R19" s="31">
        <f t="shared" si="3"/>
        <v>0</v>
      </c>
      <c r="S19" s="31"/>
      <c r="T19" s="31"/>
      <c r="U19" s="31"/>
      <c r="V19" s="31"/>
      <c r="W19" s="31"/>
      <c r="X19" s="31">
        <f t="shared" si="4"/>
        <v>0</v>
      </c>
      <c r="Y19" s="31"/>
      <c r="Z19" s="31"/>
    </row>
    <row r="20" spans="1:26" ht="12.75">
      <c r="A20" s="28">
        <v>11</v>
      </c>
      <c r="B20" s="28" t="s">
        <v>50</v>
      </c>
      <c r="C20" s="31">
        <f t="shared" si="1"/>
        <v>0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/>
      <c r="J20" s="31"/>
      <c r="K20" s="31"/>
      <c r="L20" s="31">
        <f t="shared" si="2"/>
        <v>0</v>
      </c>
      <c r="M20" s="31"/>
      <c r="N20" s="31"/>
      <c r="O20" s="31"/>
      <c r="P20" s="31"/>
      <c r="Q20" s="31"/>
      <c r="R20" s="31">
        <f t="shared" si="3"/>
        <v>0</v>
      </c>
      <c r="S20" s="31"/>
      <c r="T20" s="31"/>
      <c r="U20" s="31"/>
      <c r="V20" s="31"/>
      <c r="W20" s="31"/>
      <c r="X20" s="31">
        <f t="shared" si="4"/>
        <v>0</v>
      </c>
      <c r="Y20" s="31"/>
      <c r="Z20" s="31"/>
    </row>
    <row r="21" spans="1:26" ht="12.75">
      <c r="A21" s="28">
        <v>12</v>
      </c>
      <c r="B21" s="28" t="s">
        <v>51</v>
      </c>
      <c r="C21" s="31">
        <f t="shared" si="1"/>
        <v>0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1">
        <f t="shared" si="1"/>
        <v>0</v>
      </c>
      <c r="H21" s="31">
        <f t="shared" si="1"/>
        <v>0</v>
      </c>
      <c r="I21" s="31"/>
      <c r="J21" s="31"/>
      <c r="K21" s="31"/>
      <c r="L21" s="31">
        <f t="shared" si="2"/>
        <v>0</v>
      </c>
      <c r="M21" s="31"/>
      <c r="N21" s="31"/>
      <c r="O21" s="31"/>
      <c r="P21" s="31"/>
      <c r="Q21" s="31"/>
      <c r="R21" s="31">
        <f t="shared" si="3"/>
        <v>0</v>
      </c>
      <c r="S21" s="31"/>
      <c r="T21" s="31"/>
      <c r="U21" s="31"/>
      <c r="V21" s="31"/>
      <c r="W21" s="31"/>
      <c r="X21" s="31">
        <f t="shared" si="4"/>
        <v>0</v>
      </c>
      <c r="Y21" s="31"/>
      <c r="Z21" s="31"/>
    </row>
    <row r="22" spans="1:26" ht="12" customHeight="1">
      <c r="A22" s="28">
        <v>13</v>
      </c>
      <c r="B22" s="28" t="s">
        <v>52</v>
      </c>
      <c r="C22" s="31">
        <f t="shared" si="1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1">
        <f t="shared" si="1"/>
        <v>0</v>
      </c>
      <c r="H22" s="31">
        <f t="shared" si="1"/>
        <v>0</v>
      </c>
      <c r="I22" s="31"/>
      <c r="J22" s="31"/>
      <c r="K22" s="31"/>
      <c r="L22" s="31">
        <f t="shared" si="2"/>
        <v>0</v>
      </c>
      <c r="M22" s="31"/>
      <c r="N22" s="31"/>
      <c r="O22" s="31"/>
      <c r="P22" s="31"/>
      <c r="Q22" s="31"/>
      <c r="R22" s="31">
        <f t="shared" si="3"/>
        <v>0</v>
      </c>
      <c r="S22" s="31"/>
      <c r="T22" s="31"/>
      <c r="U22" s="31"/>
      <c r="V22" s="31"/>
      <c r="W22" s="31"/>
      <c r="X22" s="31">
        <f t="shared" si="4"/>
        <v>0</v>
      </c>
      <c r="Y22" s="31"/>
      <c r="Z22" s="31"/>
    </row>
    <row r="23" spans="1:26" ht="12.75">
      <c r="A23" s="28">
        <v>14</v>
      </c>
      <c r="B23" s="28" t="s">
        <v>53</v>
      </c>
      <c r="C23" s="31">
        <f t="shared" si="1"/>
        <v>0</v>
      </c>
      <c r="D23" s="31">
        <f t="shared" si="1"/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1">
        <f t="shared" si="1"/>
        <v>0</v>
      </c>
      <c r="I23" s="31"/>
      <c r="J23" s="31"/>
      <c r="K23" s="31"/>
      <c r="L23" s="31">
        <f t="shared" si="2"/>
        <v>0</v>
      </c>
      <c r="M23" s="31"/>
      <c r="N23" s="31"/>
      <c r="O23" s="31"/>
      <c r="P23" s="31"/>
      <c r="Q23" s="31"/>
      <c r="R23" s="31">
        <f t="shared" si="3"/>
        <v>0</v>
      </c>
      <c r="S23" s="31"/>
      <c r="T23" s="31"/>
      <c r="U23" s="31"/>
      <c r="V23" s="31"/>
      <c r="W23" s="31"/>
      <c r="X23" s="31">
        <f t="shared" si="4"/>
        <v>0</v>
      </c>
      <c r="Y23" s="31"/>
      <c r="Z23" s="31"/>
    </row>
    <row r="24" spans="1:26" ht="12.75">
      <c r="A24" s="28">
        <v>15</v>
      </c>
      <c r="B24" s="28" t="s">
        <v>54</v>
      </c>
      <c r="C24" s="31">
        <f t="shared" si="1"/>
        <v>0</v>
      </c>
      <c r="D24" s="31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1"/>
      <c r="J24" s="31"/>
      <c r="K24" s="31"/>
      <c r="L24" s="31">
        <f t="shared" si="2"/>
        <v>0</v>
      </c>
      <c r="M24" s="31"/>
      <c r="N24" s="31"/>
      <c r="O24" s="31"/>
      <c r="P24" s="31"/>
      <c r="Q24" s="31"/>
      <c r="R24" s="31">
        <f t="shared" si="3"/>
        <v>0</v>
      </c>
      <c r="S24" s="31"/>
      <c r="T24" s="31"/>
      <c r="U24" s="31"/>
      <c r="V24" s="31"/>
      <c r="W24" s="31"/>
      <c r="X24" s="31">
        <f t="shared" si="4"/>
        <v>0</v>
      </c>
      <c r="Y24" s="31"/>
      <c r="Z24" s="31"/>
    </row>
    <row r="25" spans="1:26" ht="12.75">
      <c r="A25" s="28">
        <v>16</v>
      </c>
      <c r="B25" s="28" t="s">
        <v>55</v>
      </c>
      <c r="C25" s="31">
        <f t="shared" si="1"/>
        <v>0</v>
      </c>
      <c r="D25" s="31">
        <f t="shared" si="1"/>
        <v>0</v>
      </c>
      <c r="E25" s="31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/>
      <c r="J25" s="31"/>
      <c r="K25" s="31"/>
      <c r="L25" s="31">
        <f t="shared" si="2"/>
        <v>0</v>
      </c>
      <c r="M25" s="31"/>
      <c r="N25" s="31"/>
      <c r="O25" s="31"/>
      <c r="P25" s="31"/>
      <c r="Q25" s="31"/>
      <c r="R25" s="31">
        <f t="shared" si="3"/>
        <v>0</v>
      </c>
      <c r="S25" s="31"/>
      <c r="T25" s="31"/>
      <c r="U25" s="31"/>
      <c r="V25" s="31"/>
      <c r="W25" s="31"/>
      <c r="X25" s="31">
        <f t="shared" si="4"/>
        <v>0</v>
      </c>
      <c r="Y25" s="31"/>
      <c r="Z25" s="31"/>
    </row>
    <row r="26" spans="1:26" ht="12.75">
      <c r="A26" s="28">
        <v>17</v>
      </c>
      <c r="B26" s="28" t="s">
        <v>56</v>
      </c>
      <c r="C26" s="31">
        <f t="shared" si="1"/>
        <v>0</v>
      </c>
      <c r="D26" s="31">
        <f t="shared" si="1"/>
        <v>0</v>
      </c>
      <c r="E26" s="31">
        <f t="shared" si="1"/>
        <v>0</v>
      </c>
      <c r="F26" s="31">
        <f t="shared" si="1"/>
        <v>0</v>
      </c>
      <c r="G26" s="31">
        <f t="shared" si="1"/>
        <v>0</v>
      </c>
      <c r="H26" s="31">
        <f t="shared" si="1"/>
        <v>0</v>
      </c>
      <c r="I26" s="31"/>
      <c r="J26" s="31"/>
      <c r="K26" s="31"/>
      <c r="L26" s="31">
        <f t="shared" si="2"/>
        <v>0</v>
      </c>
      <c r="M26" s="31"/>
      <c r="N26" s="31"/>
      <c r="O26" s="31"/>
      <c r="P26" s="31"/>
      <c r="Q26" s="31"/>
      <c r="R26" s="31">
        <f t="shared" si="3"/>
        <v>0</v>
      </c>
      <c r="S26" s="31"/>
      <c r="T26" s="31"/>
      <c r="U26" s="31"/>
      <c r="V26" s="31"/>
      <c r="W26" s="31"/>
      <c r="X26" s="31">
        <f t="shared" si="4"/>
        <v>0</v>
      </c>
      <c r="Y26" s="31"/>
      <c r="Z26" s="31"/>
    </row>
    <row r="27" spans="1:26" ht="12.75">
      <c r="A27" s="28">
        <v>18</v>
      </c>
      <c r="B27" s="28" t="s">
        <v>57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/>
      <c r="J27" s="31"/>
      <c r="K27" s="31"/>
      <c r="L27" s="31">
        <f t="shared" si="2"/>
        <v>0</v>
      </c>
      <c r="M27" s="31"/>
      <c r="N27" s="31"/>
      <c r="O27" s="31"/>
      <c r="P27" s="31"/>
      <c r="Q27" s="31"/>
      <c r="R27" s="31">
        <f t="shared" si="3"/>
        <v>0</v>
      </c>
      <c r="S27" s="31"/>
      <c r="T27" s="31"/>
      <c r="U27" s="31"/>
      <c r="V27" s="31"/>
      <c r="W27" s="31"/>
      <c r="X27" s="31">
        <f t="shared" si="4"/>
        <v>0</v>
      </c>
      <c r="Y27" s="31"/>
      <c r="Z27" s="31"/>
    </row>
    <row r="28" spans="1:26" ht="12.75">
      <c r="A28" s="28">
        <v>19</v>
      </c>
      <c r="B28" s="28" t="s">
        <v>58</v>
      </c>
      <c r="C28" s="31">
        <f t="shared" si="1"/>
        <v>0</v>
      </c>
      <c r="D28" s="31">
        <f t="shared" si="1"/>
        <v>0</v>
      </c>
      <c r="E28" s="31">
        <f t="shared" si="1"/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/>
      <c r="J28" s="31"/>
      <c r="K28" s="31"/>
      <c r="L28" s="31">
        <f t="shared" si="2"/>
        <v>0</v>
      </c>
      <c r="M28" s="31"/>
      <c r="N28" s="31"/>
      <c r="O28" s="31"/>
      <c r="P28" s="31"/>
      <c r="Q28" s="31"/>
      <c r="R28" s="31">
        <f t="shared" si="3"/>
        <v>0</v>
      </c>
      <c r="S28" s="31"/>
      <c r="T28" s="31"/>
      <c r="U28" s="31"/>
      <c r="V28" s="31"/>
      <c r="W28" s="31"/>
      <c r="X28" s="31">
        <f t="shared" si="4"/>
        <v>0</v>
      </c>
      <c r="Y28" s="31"/>
      <c r="Z28" s="31"/>
    </row>
    <row r="29" spans="1:26" ht="12.75">
      <c r="A29" s="28">
        <v>20</v>
      </c>
      <c r="B29" s="28" t="s">
        <v>59</v>
      </c>
      <c r="C29" s="31">
        <f t="shared" si="1"/>
        <v>0</v>
      </c>
      <c r="D29" s="31">
        <f t="shared" si="1"/>
        <v>0</v>
      </c>
      <c r="E29" s="31">
        <f t="shared" si="1"/>
        <v>0</v>
      </c>
      <c r="F29" s="31">
        <f t="shared" si="1"/>
        <v>0</v>
      </c>
      <c r="G29" s="31">
        <f t="shared" si="1"/>
        <v>0</v>
      </c>
      <c r="H29" s="31">
        <f t="shared" si="1"/>
        <v>0</v>
      </c>
      <c r="I29" s="31"/>
      <c r="J29" s="31"/>
      <c r="K29" s="31"/>
      <c r="L29" s="31">
        <f t="shared" si="2"/>
        <v>0</v>
      </c>
      <c r="M29" s="31"/>
      <c r="N29" s="31"/>
      <c r="O29" s="31"/>
      <c r="P29" s="31"/>
      <c r="Q29" s="31"/>
      <c r="R29" s="31">
        <f t="shared" si="3"/>
        <v>0</v>
      </c>
      <c r="S29" s="31"/>
      <c r="T29" s="31"/>
      <c r="U29" s="31"/>
      <c r="V29" s="31"/>
      <c r="W29" s="31"/>
      <c r="X29" s="31">
        <f t="shared" si="4"/>
        <v>0</v>
      </c>
      <c r="Y29" s="31"/>
      <c r="Z29" s="31"/>
    </row>
    <row r="30" spans="1:26" ht="12.75">
      <c r="A30" s="28">
        <v>21</v>
      </c>
      <c r="B30" s="28" t="s">
        <v>60</v>
      </c>
      <c r="C30" s="31">
        <f t="shared" si="1"/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/>
      <c r="J30" s="31"/>
      <c r="K30" s="31"/>
      <c r="L30" s="31">
        <f t="shared" si="2"/>
        <v>0</v>
      </c>
      <c r="M30" s="31"/>
      <c r="N30" s="31"/>
      <c r="O30" s="31"/>
      <c r="P30" s="31"/>
      <c r="Q30" s="31"/>
      <c r="R30" s="31">
        <f t="shared" si="3"/>
        <v>0</v>
      </c>
      <c r="S30" s="31"/>
      <c r="T30" s="31"/>
      <c r="U30" s="31"/>
      <c r="V30" s="31"/>
      <c r="W30" s="31"/>
      <c r="X30" s="31">
        <f t="shared" si="4"/>
        <v>0</v>
      </c>
      <c r="Y30" s="31"/>
      <c r="Z30" s="31"/>
    </row>
    <row r="31" spans="1:26" ht="12.75">
      <c r="A31" s="28"/>
      <c r="B31" s="33" t="s">
        <v>61</v>
      </c>
      <c r="C31" s="42">
        <f>SUM(C11:C30)</f>
        <v>15</v>
      </c>
      <c r="D31" s="42">
        <f aca="true" t="shared" si="5" ref="D31:Z31">SUM(D11:D30)</f>
        <v>18</v>
      </c>
      <c r="E31" s="42">
        <f t="shared" si="5"/>
        <v>6464.5</v>
      </c>
      <c r="F31" s="42">
        <f t="shared" si="5"/>
        <v>6144.3</v>
      </c>
      <c r="G31" s="42">
        <f t="shared" si="5"/>
        <v>4640.5</v>
      </c>
      <c r="H31" s="42">
        <f t="shared" si="5"/>
        <v>1503.8000000000002</v>
      </c>
      <c r="I31" s="42">
        <f t="shared" si="5"/>
        <v>2</v>
      </c>
      <c r="J31" s="42">
        <f t="shared" si="5"/>
        <v>2</v>
      </c>
      <c r="K31" s="42">
        <f t="shared" si="5"/>
        <v>1435.8000000000002</v>
      </c>
      <c r="L31" s="42">
        <f t="shared" si="5"/>
        <v>1200.9</v>
      </c>
      <c r="M31" s="42">
        <f t="shared" si="5"/>
        <v>932.4</v>
      </c>
      <c r="N31" s="42">
        <f t="shared" si="5"/>
        <v>268.5</v>
      </c>
      <c r="O31" s="42">
        <f t="shared" si="5"/>
        <v>11</v>
      </c>
      <c r="P31" s="42">
        <f t="shared" si="5"/>
        <v>11</v>
      </c>
      <c r="Q31" s="42">
        <f t="shared" si="5"/>
        <v>4082.7</v>
      </c>
      <c r="R31" s="42">
        <f t="shared" si="5"/>
        <v>4023.2</v>
      </c>
      <c r="S31" s="42">
        <f t="shared" si="5"/>
        <v>3007.9999999999995</v>
      </c>
      <c r="T31" s="42">
        <f t="shared" si="5"/>
        <v>1015.2</v>
      </c>
      <c r="U31" s="42">
        <f t="shared" si="5"/>
        <v>2</v>
      </c>
      <c r="V31" s="42">
        <f t="shared" si="5"/>
        <v>5</v>
      </c>
      <c r="W31" s="42">
        <f t="shared" si="5"/>
        <v>946</v>
      </c>
      <c r="X31" s="42">
        <f t="shared" si="5"/>
        <v>920.2</v>
      </c>
      <c r="Y31" s="42">
        <f t="shared" si="5"/>
        <v>700.1</v>
      </c>
      <c r="Z31" s="42">
        <f t="shared" si="5"/>
        <v>220.10000000000002</v>
      </c>
    </row>
    <row r="32" spans="1:26" ht="12.75">
      <c r="A32" s="28"/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>
      <c r="A33" s="28"/>
      <c r="B33" s="28" t="s">
        <v>62</v>
      </c>
      <c r="C33" s="42">
        <f>C9+C31</f>
        <v>15</v>
      </c>
      <c r="D33" s="42">
        <f aca="true" t="shared" si="6" ref="D33:Z33">D9+D31</f>
        <v>18</v>
      </c>
      <c r="E33" s="42">
        <f t="shared" si="6"/>
        <v>6464.5</v>
      </c>
      <c r="F33" s="42">
        <f t="shared" si="6"/>
        <v>6144.3</v>
      </c>
      <c r="G33" s="42">
        <f t="shared" si="6"/>
        <v>4640.5</v>
      </c>
      <c r="H33" s="42">
        <f t="shared" si="6"/>
        <v>1503.8000000000002</v>
      </c>
      <c r="I33" s="42">
        <f t="shared" si="6"/>
        <v>2</v>
      </c>
      <c r="J33" s="42">
        <f t="shared" si="6"/>
        <v>2</v>
      </c>
      <c r="K33" s="42">
        <f t="shared" si="6"/>
        <v>1435.8000000000002</v>
      </c>
      <c r="L33" s="42">
        <f t="shared" si="6"/>
        <v>1200.9</v>
      </c>
      <c r="M33" s="42">
        <f t="shared" si="6"/>
        <v>932.4</v>
      </c>
      <c r="N33" s="42">
        <f t="shared" si="6"/>
        <v>268.5</v>
      </c>
      <c r="O33" s="42">
        <f t="shared" si="6"/>
        <v>11</v>
      </c>
      <c r="P33" s="42">
        <f t="shared" si="6"/>
        <v>11</v>
      </c>
      <c r="Q33" s="42">
        <f t="shared" si="6"/>
        <v>4082.7</v>
      </c>
      <c r="R33" s="42">
        <f t="shared" si="6"/>
        <v>4023.2</v>
      </c>
      <c r="S33" s="42">
        <f t="shared" si="6"/>
        <v>3007.9999999999995</v>
      </c>
      <c r="T33" s="42">
        <f t="shared" si="6"/>
        <v>1015.2</v>
      </c>
      <c r="U33" s="42">
        <f t="shared" si="6"/>
        <v>2</v>
      </c>
      <c r="V33" s="42">
        <f t="shared" si="6"/>
        <v>5</v>
      </c>
      <c r="W33" s="42">
        <f t="shared" si="6"/>
        <v>946</v>
      </c>
      <c r="X33" s="42">
        <f t="shared" si="6"/>
        <v>920.2</v>
      </c>
      <c r="Y33" s="42">
        <f t="shared" si="6"/>
        <v>700.1</v>
      </c>
      <c r="Z33" s="31">
        <f t="shared" si="6"/>
        <v>220.10000000000002</v>
      </c>
    </row>
    <row r="35" spans="2:24" ht="12.75">
      <c r="B35" s="24" t="s">
        <v>73</v>
      </c>
      <c r="D35" s="24" t="s">
        <v>74</v>
      </c>
      <c r="X35" s="39"/>
    </row>
    <row r="36" ht="18.75">
      <c r="A36" s="34"/>
    </row>
    <row r="37" spans="1:24" ht="18.75">
      <c r="A37" s="34"/>
      <c r="B37" s="24" t="s">
        <v>75</v>
      </c>
      <c r="D37" s="24" t="s">
        <v>76</v>
      </c>
      <c r="X37" s="39"/>
    </row>
    <row r="38" spans="2:13" ht="15.75" hidden="1">
      <c r="B38" s="36" t="s">
        <v>68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2" ht="12.75">
      <c r="A39" s="43">
        <v>41824</v>
      </c>
      <c r="B39" s="43"/>
    </row>
  </sheetData>
  <sheetProtection/>
  <mergeCells count="28">
    <mergeCell ref="Q6:Q7"/>
    <mergeCell ref="S6:T6"/>
    <mergeCell ref="F6:F7"/>
    <mergeCell ref="G6:H6"/>
    <mergeCell ref="O6:O7"/>
    <mergeCell ref="K6:K7"/>
    <mergeCell ref="L6:L7"/>
    <mergeCell ref="M6:N6"/>
    <mergeCell ref="I5:N5"/>
    <mergeCell ref="O5:T5"/>
    <mergeCell ref="A5:B7"/>
    <mergeCell ref="C6:C7"/>
    <mergeCell ref="D6:D7"/>
    <mergeCell ref="E6:E7"/>
    <mergeCell ref="I6:I7"/>
    <mergeCell ref="J6:J7"/>
    <mergeCell ref="R6:R7"/>
    <mergeCell ref="P6:P7"/>
    <mergeCell ref="A39:B39"/>
    <mergeCell ref="W6:W7"/>
    <mergeCell ref="X6:X7"/>
    <mergeCell ref="Y6:Z6"/>
    <mergeCell ref="Y1:Z1"/>
    <mergeCell ref="U5:Z5"/>
    <mergeCell ref="U6:U7"/>
    <mergeCell ref="V6:V7"/>
    <mergeCell ref="A2:Q2"/>
    <mergeCell ref="C5:H5"/>
  </mergeCells>
  <printOptions/>
  <pageMargins left="0.13" right="0.16" top="0.48" bottom="0.14" header="0.5" footer="0.16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8.8515625" defaultRowHeight="12.75"/>
  <cols>
    <col min="1" max="1" width="43.421875" style="1" customWidth="1"/>
    <col min="2" max="2" width="9.7109375" style="1" customWidth="1"/>
    <col min="3" max="3" width="11.7109375" style="1" customWidth="1"/>
    <col min="4" max="4" width="11.8515625" style="1" customWidth="1"/>
    <col min="5" max="5" width="11.57421875" style="1" customWidth="1"/>
    <col min="6" max="7" width="11.28125" style="1" customWidth="1"/>
    <col min="8" max="8" width="11.140625" style="1" customWidth="1"/>
    <col min="9" max="10" width="11.7109375" style="1" customWidth="1"/>
    <col min="11" max="11" width="11.8515625" style="1" customWidth="1"/>
    <col min="12" max="12" width="11.57421875" style="1" customWidth="1"/>
    <col min="13" max="16384" width="8.8515625" style="1" customWidth="1"/>
  </cols>
  <sheetData>
    <row r="1" spans="1:12" ht="18.75">
      <c r="A1" s="40" t="str">
        <f>всего!B17</f>
        <v>Кузьмоловское городское поселение</v>
      </c>
      <c r="K1" s="60" t="s">
        <v>0</v>
      </c>
      <c r="L1" s="60"/>
    </row>
    <row r="2" spans="1:12" ht="34.5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1:12" ht="27.75" customHeight="1">
      <c r="A4" s="62" t="s">
        <v>1</v>
      </c>
      <c r="B4" s="63" t="s">
        <v>2</v>
      </c>
      <c r="C4" s="66" t="s">
        <v>3</v>
      </c>
      <c r="D4" s="67"/>
      <c r="E4" s="67"/>
      <c r="F4" s="67"/>
      <c r="G4" s="68"/>
      <c r="H4" s="66" t="s">
        <v>4</v>
      </c>
      <c r="I4" s="67"/>
      <c r="J4" s="67"/>
      <c r="K4" s="67"/>
      <c r="L4" s="68"/>
    </row>
    <row r="5" spans="1:12" ht="37.5" customHeight="1">
      <c r="A5" s="62"/>
      <c r="B5" s="64"/>
      <c r="C5" s="63" t="s">
        <v>5</v>
      </c>
      <c r="D5" s="63" t="s">
        <v>6</v>
      </c>
      <c r="E5" s="66" t="s">
        <v>71</v>
      </c>
      <c r="F5" s="67"/>
      <c r="G5" s="68"/>
      <c r="H5" s="63" t="s">
        <v>7</v>
      </c>
      <c r="I5" s="63" t="s">
        <v>8</v>
      </c>
      <c r="J5" s="66" t="s">
        <v>71</v>
      </c>
      <c r="K5" s="67"/>
      <c r="L5" s="68"/>
    </row>
    <row r="6" spans="1:12" ht="27.75" customHeight="1">
      <c r="A6" s="62"/>
      <c r="B6" s="64"/>
      <c r="C6" s="64"/>
      <c r="D6" s="64"/>
      <c r="E6" s="63" t="s">
        <v>64</v>
      </c>
      <c r="F6" s="66" t="s">
        <v>36</v>
      </c>
      <c r="G6" s="68"/>
      <c r="H6" s="64"/>
      <c r="I6" s="64"/>
      <c r="J6" s="63" t="s">
        <v>65</v>
      </c>
      <c r="K6" s="66" t="s">
        <v>36</v>
      </c>
      <c r="L6" s="68"/>
    </row>
    <row r="7" spans="1:12" ht="35.25" customHeight="1">
      <c r="A7" s="62"/>
      <c r="B7" s="65"/>
      <c r="C7" s="65"/>
      <c r="D7" s="65"/>
      <c r="E7" s="65"/>
      <c r="F7" s="2" t="s">
        <v>9</v>
      </c>
      <c r="G7" s="2" t="s">
        <v>10</v>
      </c>
      <c r="H7" s="65"/>
      <c r="I7" s="65"/>
      <c r="J7" s="65"/>
      <c r="K7" s="2" t="s">
        <v>9</v>
      </c>
      <c r="L7" s="2" t="s">
        <v>10</v>
      </c>
    </row>
    <row r="8" spans="1:12" ht="15" customHeight="1">
      <c r="A8" s="18"/>
      <c r="B8" s="18"/>
      <c r="C8" s="18"/>
      <c r="D8" s="18"/>
      <c r="E8" s="3"/>
      <c r="F8" s="2"/>
      <c r="G8" s="2"/>
      <c r="H8" s="18"/>
      <c r="I8" s="18"/>
      <c r="J8" s="3"/>
      <c r="K8" s="2"/>
      <c r="L8" s="2"/>
    </row>
    <row r="9" spans="1:12" ht="33.75" customHeight="1">
      <c r="A9" s="19" t="s">
        <v>11</v>
      </c>
      <c r="B9" s="6"/>
      <c r="C9" s="6">
        <f aca="true" t="shared" si="0" ref="C9:L9">C10+C11+C12+C13+C14+C15+C16+C17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</row>
    <row r="10" spans="1:12" ht="27" customHeight="1">
      <c r="A10" s="20" t="s">
        <v>12</v>
      </c>
      <c r="B10" s="7" t="s">
        <v>13</v>
      </c>
      <c r="C10" s="8"/>
      <c r="D10" s="8"/>
      <c r="E10" s="9"/>
      <c r="F10" s="9"/>
      <c r="G10" s="9"/>
      <c r="H10" s="8"/>
      <c r="I10" s="8"/>
      <c r="J10" s="9"/>
      <c r="K10" s="9"/>
      <c r="L10" s="9"/>
    </row>
    <row r="11" spans="1:12" ht="54.75" customHeight="1">
      <c r="A11" s="21" t="s">
        <v>14</v>
      </c>
      <c r="B11" s="10" t="s">
        <v>13</v>
      </c>
      <c r="C11" s="11"/>
      <c r="D11" s="11"/>
      <c r="E11" s="9"/>
      <c r="F11" s="9"/>
      <c r="G11" s="9"/>
      <c r="H11" s="11"/>
      <c r="I11" s="11"/>
      <c r="J11" s="9"/>
      <c r="K11" s="9"/>
      <c r="L11" s="9"/>
    </row>
    <row r="12" spans="1:12" ht="16.5" customHeight="1">
      <c r="A12" s="21" t="s">
        <v>15</v>
      </c>
      <c r="B12" s="10" t="s">
        <v>16</v>
      </c>
      <c r="C12" s="11"/>
      <c r="D12" s="11"/>
      <c r="E12" s="9"/>
      <c r="F12" s="9"/>
      <c r="G12" s="9"/>
      <c r="H12" s="11"/>
      <c r="I12" s="11"/>
      <c r="J12" s="9"/>
      <c r="K12" s="9"/>
      <c r="L12" s="9"/>
    </row>
    <row r="13" spans="1:12" ht="67.5" customHeight="1">
      <c r="A13" s="20" t="s">
        <v>17</v>
      </c>
      <c r="B13" s="7" t="s">
        <v>13</v>
      </c>
      <c r="C13" s="8"/>
      <c r="D13" s="8"/>
      <c r="E13" s="9">
        <f>F13+G13</f>
        <v>0</v>
      </c>
      <c r="F13" s="9"/>
      <c r="G13" s="9"/>
      <c r="H13" s="8"/>
      <c r="I13" s="8"/>
      <c r="J13" s="9"/>
      <c r="K13" s="9"/>
      <c r="L13" s="9"/>
    </row>
    <row r="14" spans="1:12" ht="53.25" customHeight="1">
      <c r="A14" s="20" t="s">
        <v>18</v>
      </c>
      <c r="B14" s="7" t="s">
        <v>13</v>
      </c>
      <c r="C14" s="8"/>
      <c r="D14" s="8"/>
      <c r="E14" s="9">
        <f>F14+G14</f>
        <v>0</v>
      </c>
      <c r="F14" s="9"/>
      <c r="G14" s="9"/>
      <c r="H14" s="8"/>
      <c r="I14" s="8"/>
      <c r="J14" s="9"/>
      <c r="K14" s="9"/>
      <c r="L14" s="9"/>
    </row>
    <row r="15" spans="1:12" ht="66" customHeight="1">
      <c r="A15" s="20" t="s">
        <v>19</v>
      </c>
      <c r="B15" s="7" t="s">
        <v>20</v>
      </c>
      <c r="C15" s="8"/>
      <c r="D15" s="8"/>
      <c r="E15" s="9">
        <f>F15+G15</f>
        <v>0</v>
      </c>
      <c r="F15" s="9"/>
      <c r="G15" s="9"/>
      <c r="H15" s="8"/>
      <c r="I15" s="8"/>
      <c r="J15" s="9"/>
      <c r="K15" s="9"/>
      <c r="L15" s="9"/>
    </row>
    <row r="16" spans="1:12" ht="25.5">
      <c r="A16" s="20" t="s">
        <v>21</v>
      </c>
      <c r="B16" s="7" t="s">
        <v>16</v>
      </c>
      <c r="C16" s="8"/>
      <c r="D16" s="8"/>
      <c r="E16" s="9"/>
      <c r="F16" s="9"/>
      <c r="G16" s="9"/>
      <c r="H16" s="8"/>
      <c r="I16" s="8"/>
      <c r="J16" s="9"/>
      <c r="K16" s="9"/>
      <c r="L16" s="9"/>
    </row>
    <row r="17" spans="1:12" ht="15.75" customHeight="1">
      <c r="A17" s="20" t="s">
        <v>22</v>
      </c>
      <c r="B17" s="7" t="s">
        <v>23</v>
      </c>
      <c r="C17" s="8"/>
      <c r="D17" s="8"/>
      <c r="E17" s="9"/>
      <c r="F17" s="9"/>
      <c r="G17" s="9"/>
      <c r="H17" s="8"/>
      <c r="I17" s="8"/>
      <c r="J17" s="9"/>
      <c r="K17" s="9"/>
      <c r="L17" s="9"/>
    </row>
    <row r="18" spans="1:12" ht="15.75">
      <c r="A18" s="4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>
      <c r="A19" s="22" t="s">
        <v>24</v>
      </c>
      <c r="B19" s="13"/>
      <c r="C19" s="14"/>
      <c r="D19" s="14"/>
      <c r="E19" s="9"/>
      <c r="F19" s="9"/>
      <c r="G19" s="9"/>
      <c r="H19" s="14"/>
      <c r="I19" s="14"/>
      <c r="J19" s="9"/>
      <c r="K19" s="9"/>
      <c r="L19" s="9"/>
    </row>
    <row r="20" spans="1:12" ht="28.5" customHeight="1">
      <c r="A20" s="20" t="s">
        <v>12</v>
      </c>
      <c r="B20" s="7"/>
      <c r="C20" s="8"/>
      <c r="D20" s="8"/>
      <c r="E20" s="9"/>
      <c r="F20" s="9"/>
      <c r="G20" s="9"/>
      <c r="H20" s="8"/>
      <c r="I20" s="8"/>
      <c r="J20" s="9"/>
      <c r="K20" s="9"/>
      <c r="L20" s="9"/>
    </row>
    <row r="21" spans="1:12" ht="55.5" customHeight="1">
      <c r="A21" s="20" t="s">
        <v>14</v>
      </c>
      <c r="B21" s="7"/>
      <c r="C21" s="6">
        <f>C25+C27</f>
        <v>0</v>
      </c>
      <c r="D21" s="6">
        <f aca="true" t="shared" si="1" ref="D21:L21">D25+D27</f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  <c r="I21" s="6">
        <f t="shared" si="1"/>
        <v>0</v>
      </c>
      <c r="J21" s="6">
        <f t="shared" si="1"/>
        <v>0</v>
      </c>
      <c r="K21" s="6">
        <f t="shared" si="1"/>
        <v>0</v>
      </c>
      <c r="L21" s="6">
        <f t="shared" si="1"/>
        <v>0</v>
      </c>
    </row>
    <row r="22" spans="1:12" ht="69" customHeight="1">
      <c r="A22" s="20" t="s">
        <v>19</v>
      </c>
      <c r="B22" s="7"/>
      <c r="C22" s="8"/>
      <c r="D22" s="8"/>
      <c r="E22" s="9"/>
      <c r="F22" s="9"/>
      <c r="G22" s="9"/>
      <c r="H22" s="8"/>
      <c r="I22" s="8"/>
      <c r="J22" s="9"/>
      <c r="K22" s="9"/>
      <c r="L22" s="9"/>
    </row>
    <row r="23" spans="1:12" ht="15.75">
      <c r="A23" s="23" t="s">
        <v>36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8.5" customHeight="1">
      <c r="A24" s="5" t="s">
        <v>25</v>
      </c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51">
      <c r="A25" s="20" t="s">
        <v>14</v>
      </c>
      <c r="B25" s="12" t="s">
        <v>13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5.5" customHeight="1">
      <c r="A26" s="5" t="s">
        <v>26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51">
      <c r="A27" s="20" t="s">
        <v>14</v>
      </c>
      <c r="B27" s="12" t="s">
        <v>13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51" customHeight="1">
      <c r="A28" s="17" t="s">
        <v>27</v>
      </c>
      <c r="B28" s="17"/>
      <c r="C28" s="17">
        <f>C9+C21</f>
        <v>0</v>
      </c>
      <c r="D28" s="17">
        <f aca="true" t="shared" si="2" ref="D28:L28">D9+D21</f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</row>
    <row r="29" spans="1:8" s="24" customFormat="1" ht="18.75">
      <c r="A29" s="34"/>
      <c r="B29" s="38" t="s">
        <v>70</v>
      </c>
      <c r="C29" s="38"/>
      <c r="D29" s="38"/>
      <c r="E29" s="38"/>
      <c r="F29" s="38"/>
      <c r="G29" s="38"/>
      <c r="H29" s="38"/>
    </row>
  </sheetData>
  <sheetProtection/>
  <mergeCells count="16">
    <mergeCell ref="I5:I7"/>
    <mergeCell ref="J5:L5"/>
    <mergeCell ref="E6:E7"/>
    <mergeCell ref="F6:G6"/>
    <mergeCell ref="J6:J7"/>
    <mergeCell ref="K6:L6"/>
    <mergeCell ref="K1:L1"/>
    <mergeCell ref="A2:L2"/>
    <mergeCell ref="A4:A7"/>
    <mergeCell ref="B4:B7"/>
    <mergeCell ref="C4:G4"/>
    <mergeCell ref="H4:L4"/>
    <mergeCell ref="C5:C7"/>
    <mergeCell ref="D5:D7"/>
    <mergeCell ref="E5:G5"/>
    <mergeCell ref="H5:H7"/>
  </mergeCells>
  <printOptions/>
  <pageMargins left="0.26" right="0.16" top="0.48" bottom="0.32" header="0.5" footer="0.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Пинкевич</cp:lastModifiedBy>
  <cp:lastPrinted>2013-07-12T08:04:35Z</cp:lastPrinted>
  <dcterms:created xsi:type="dcterms:W3CDTF">1996-10-08T23:32:33Z</dcterms:created>
  <dcterms:modified xsi:type="dcterms:W3CDTF">2014-07-07T06:25:56Z</dcterms:modified>
  <cp:category/>
  <cp:version/>
  <cp:contentType/>
  <cp:contentStatus/>
</cp:coreProperties>
</file>