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<sst xmlns="http://schemas.openxmlformats.org/spreadsheetml/2006/main" count="178" uniqueCount="75">
  <si>
    <t>СПРАВКА</t>
  </si>
  <si>
    <t>КОДЫ</t>
  </si>
  <si>
    <t>по консолидируемым  расчетам</t>
  </si>
  <si>
    <t xml:space="preserve">Форма по ОКУД   </t>
  </si>
  <si>
    <t>0503125</t>
  </si>
  <si>
    <t xml:space="preserve">Дата   </t>
  </si>
  <si>
    <t>Наименование финансового органа; органа, осуществляющего кассовое обслуживание исполнения бюджета;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</si>
  <si>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</si>
  <si>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</si>
  <si>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</si>
  <si>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</si>
  <si>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</si>
  <si>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>001</t>
  </si>
  <si>
    <t xml:space="preserve">Наименование бюджета (публично-правового образования ) </t>
  </si>
  <si>
    <t>Бюджет муниципального образования "Кузьмоловское городское поселение" Всеволожского муниципального района Ленинградской области</t>
  </si>
  <si>
    <t>Наименование вида деятельности</t>
  </si>
  <si>
    <t>Бюджетная деятельность</t>
  </si>
  <si>
    <t xml:space="preserve">Код счета бюджетного учета   </t>
  </si>
  <si>
    <t>Единица измерения: руб.</t>
  </si>
  <si>
    <t xml:space="preserve">по ОКЕИ   </t>
  </si>
  <si>
    <t>383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</si>
  <si>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</si>
  <si>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</si>
  <si>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</si>
  <si>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</si>
  <si>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</si>
  <si>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</si>
  <si>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</si>
  <si>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</si>
  <si>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
по БК</t>
  </si>
  <si>
    <t>элемента
бюджета</t>
  </si>
  <si>
    <t>1</t>
  </si>
  <si>
    <t>2</t>
  </si>
  <si>
    <t>3</t>
  </si>
  <si>
    <t>4</t>
  </si>
  <si>
    <t>5</t>
  </si>
  <si>
    <t>6</t>
  </si>
  <si>
    <t>7</t>
  </si>
  <si>
    <t>8</t>
  </si>
  <si>
    <t>Комитет правопорядка и безопасности Ленинградской области</t>
  </si>
  <si>
    <t>02</t>
  </si>
  <si>
    <t>Х</t>
  </si>
  <si>
    <t>121002151</t>
  </si>
  <si>
    <t>X</t>
  </si>
  <si>
    <t xml:space="preserve">Итого  </t>
  </si>
  <si>
    <t xml:space="preserve">в том числе по номеру (коду) счета: </t>
  </si>
  <si>
    <t xml:space="preserve">из них: 
денежные расчеты </t>
  </si>
  <si>
    <t>Руководитель</t>
  </si>
  <si>
    <t>М.А.Ицкович</t>
  </si>
  <si>
    <t>Е.И.Пинкевич</t>
  </si>
  <si>
    <t>001 202 03024100000 120551 660</t>
  </si>
  <si>
    <t>Главный бухгалтер</t>
  </si>
  <si>
    <r>
      <t xml:space="preserve">Периодичность: </t>
    </r>
    <r>
      <rPr>
        <b/>
        <u val="single"/>
        <sz val="8"/>
        <rFont val="Arial"/>
        <family val="2"/>
      </rPr>
      <t>месячная,</t>
    </r>
    <r>
      <rPr>
        <sz val="8"/>
        <rFont val="Arial"/>
        <family val="2"/>
      </rPr>
      <t xml:space="preserve"> квартальная</t>
    </r>
  </si>
  <si>
    <t>по
ОКТМО</t>
  </si>
  <si>
    <t xml:space="preserve">по ОКТМО   </t>
  </si>
  <si>
    <t>001 202 03015100000 120551 660</t>
  </si>
  <si>
    <t>Комитет по местному самоуправлению, межнациональным и межконфессиональным отношениям Ленинградской области</t>
  </si>
  <si>
    <t>001 202 02999100000 120551 660</t>
  </si>
  <si>
    <t>990</t>
  </si>
  <si>
    <t>Комитет по дорожному хозяйству Ленинградской области</t>
  </si>
  <si>
    <t>029</t>
  </si>
  <si>
    <t>001 202 02216100000 120551 660</t>
  </si>
  <si>
    <t>Комитет по культуре Ленинградской области</t>
  </si>
  <si>
    <t>962</t>
  </si>
  <si>
    <t>Комитет по жилищно-коммунальному хозяйству и транспорту Ленинградской области</t>
  </si>
  <si>
    <t>984</t>
  </si>
  <si>
    <t>Комитет финансов Администрации МО "Всеволожский муниципальный район"</t>
  </si>
  <si>
    <t>05</t>
  </si>
  <si>
    <t>005</t>
  </si>
  <si>
    <t>на 01 ноября  2014 г.</t>
  </si>
  <si>
    <t>05 ноября 2014 г.</t>
  </si>
  <si>
    <t>Комитет по строительсту Ленинградской области</t>
  </si>
  <si>
    <t>981</t>
  </si>
  <si>
    <t>001 202 02077100000 120551 660</t>
  </si>
  <si>
    <t>неденежные расчеты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</si>
</sst>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4" fillId="21" borderId="1" applyNumberFormat="0" applyAlignment="0" applyProtection="0"/>
    <xf numFmtId="0" fontId="14" fillId="22" borderId="2" applyNumberFormat="0" applyAlignment="0" applyProtection="0"/>
    <xf numFmtId="0" fontId="23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Continuous" vertical="top"/>
    </xf>
    <xf numFmtId="49" fontId="0" fillId="0" borderId="16" xfId="0" applyNumberFormat="1" applyBorder="1" applyAlignment="1">
      <alignment horizontal="center" vertical="top"/>
    </xf>
    <xf numFmtId="14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0" xfId="0" applyBorder="1" applyAlignment="1">
      <alignment/>
    </xf>
    <xf numFmtId="4" fontId="0" fillId="0" borderId="16" xfId="0" applyNumberFormat="1" applyFill="1" applyBorder="1" applyAlignment="1">
      <alignment horizontal="right" vertical="top"/>
    </xf>
    <xf numFmtId="0" fontId="2" fillId="0" borderId="0" xfId="0" applyFont="1" applyBorder="1" applyAlignment="1">
      <alignment/>
    </xf>
    <xf numFmtId="4" fontId="0" fillId="0" borderId="16" xfId="0" applyNumberFormat="1" applyFill="1" applyBorder="1" applyAlignment="1">
      <alignment horizontal="right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9" xfId="0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21" xfId="0" applyBorder="1" applyAlignment="1">
      <alignment wrapText="1"/>
    </xf>
    <xf numFmtId="0" fontId="0" fillId="0" borderId="17" xfId="0" applyBorder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6" xfId="0" applyFill="1" applyBorder="1" applyAlignment="1">
      <alignment horizontal="centerContinuous" vertical="top"/>
    </xf>
    <xf numFmtId="0" fontId="0" fillId="0" borderId="16" xfId="0" applyFill="1" applyBorder="1" applyAlignment="1">
      <alignment horizontal="center" vertical="top"/>
    </xf>
    <xf numFmtId="4" fontId="3" fillId="0" borderId="16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49</xdr:row>
      <xdr:rowOff>0</xdr:rowOff>
    </xdr:from>
    <xdr:to>
      <xdr:col>4</xdr:col>
      <xdr:colOff>762000</xdr:colOff>
      <xdr:row>50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48050" y="9258300"/>
          <a:ext cx="2400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1209675</xdr:colOff>
      <xdr:row>39</xdr:row>
      <xdr:rowOff>0</xdr:rowOff>
    </xdr:from>
    <xdr:to>
      <xdr:col>0</xdr:col>
      <xdr:colOff>3257550</xdr:colOff>
      <xdr:row>40</xdr:row>
      <xdr:rowOff>0</xdr:rowOff>
    </xdr:to>
    <xdr:sp fLocksText="0">
      <xdr:nvSpPr>
        <xdr:cNvPr id="2" name="Текст 2"/>
        <xdr:cNvSpPr txBox="1">
          <a:spLocks noChangeArrowheads="1"/>
        </xdr:cNvSpPr>
      </xdr:nvSpPr>
      <xdr:spPr>
        <a:xfrm>
          <a:off x="1209675" y="7800975"/>
          <a:ext cx="2047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4</xdr:col>
      <xdr:colOff>733425</xdr:colOff>
      <xdr:row>47</xdr:row>
      <xdr:rowOff>0</xdr:rowOff>
    </xdr:to>
    <xdr:sp>
      <xdr:nvSpPr>
        <xdr:cNvPr id="3" name="Текст 4"/>
        <xdr:cNvSpPr txBox="1">
          <a:spLocks noChangeArrowheads="1"/>
        </xdr:cNvSpPr>
      </xdr:nvSpPr>
      <xdr:spPr>
        <a:xfrm>
          <a:off x="3448050" y="8820150"/>
          <a:ext cx="23717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10">
      <selection activeCell="J22" sqref="J22"/>
    </sheetView>
  </sheetViews>
  <sheetFormatPr defaultColWidth="10.33203125" defaultRowHeight="11.25"/>
  <cols>
    <col min="1" max="1" width="60.33203125" style="0" customWidth="1"/>
    <col min="2" max="2" width="6" style="0" customWidth="1"/>
    <col min="3" max="3" width="13" style="0" customWidth="1"/>
    <col min="4" max="4" width="9.66015625" style="0" customWidth="1"/>
    <col min="5" max="5" width="30.16015625" style="0" customWidth="1"/>
    <col min="6" max="6" width="16.83203125" style="0" customWidth="1"/>
    <col min="7" max="7" width="16.66015625" style="34" customWidth="1"/>
    <col min="8" max="8" width="14.66015625" style="0" customWidth="1"/>
  </cols>
  <sheetData>
    <row r="1" spans="4:8" ht="12">
      <c r="D1" s="1" t="s">
        <v>0</v>
      </c>
      <c r="H1" s="2" t="s">
        <v>1</v>
      </c>
    </row>
    <row r="2" spans="4:8" ht="12">
      <c r="D2" s="1" t="s">
        <v>2</v>
      </c>
      <c r="G2" s="45" t="s">
        <v>3</v>
      </c>
      <c r="H2" s="3" t="s">
        <v>4</v>
      </c>
    </row>
    <row r="3" spans="3:8" ht="11.25">
      <c r="C3" s="4"/>
      <c r="D3" s="4" t="s">
        <v>69</v>
      </c>
      <c r="E3" s="4"/>
      <c r="F3" s="4"/>
      <c r="G3" s="45" t="s">
        <v>5</v>
      </c>
      <c r="H3" s="20">
        <v>41944</v>
      </c>
    </row>
    <row r="4" spans="1:8" ht="69.75" customHeight="1">
      <c r="A4" s="6" t="s">
        <v>6</v>
      </c>
      <c r="B4" s="23" t="s">
        <v>7</v>
      </c>
      <c r="C4" s="23"/>
      <c r="D4" s="23"/>
      <c r="E4" s="23"/>
      <c r="F4" s="23"/>
      <c r="G4" s="45" t="s">
        <v>8</v>
      </c>
      <c r="H4" s="5" t="s">
        <v>9</v>
      </c>
    </row>
    <row r="5" spans="1:8" ht="11.25">
      <c r="A5" t="s">
        <v>10</v>
      </c>
      <c r="B5" s="17"/>
      <c r="C5" s="17"/>
      <c r="D5" s="17"/>
      <c r="E5" s="17"/>
      <c r="F5" s="17"/>
      <c r="G5" s="45" t="s">
        <v>11</v>
      </c>
      <c r="H5" s="5" t="s">
        <v>12</v>
      </c>
    </row>
    <row r="6" spans="1:8" ht="35.25" customHeight="1">
      <c r="A6" t="s">
        <v>13</v>
      </c>
      <c r="B6" s="24" t="s">
        <v>14</v>
      </c>
      <c r="C6" s="24"/>
      <c r="D6" s="24"/>
      <c r="E6" s="24"/>
      <c r="F6" s="24"/>
      <c r="G6" s="45" t="s">
        <v>54</v>
      </c>
      <c r="H6" s="5">
        <v>41612158</v>
      </c>
    </row>
    <row r="7" spans="1:8" ht="26.25" customHeight="1">
      <c r="A7" t="s">
        <v>15</v>
      </c>
      <c r="B7" s="24" t="s">
        <v>16</v>
      </c>
      <c r="C7" s="24"/>
      <c r="D7" s="24"/>
      <c r="E7" s="24"/>
      <c r="F7" s="24"/>
      <c r="H7" s="5"/>
    </row>
    <row r="8" spans="7:8" ht="11.25">
      <c r="G8" s="45" t="s">
        <v>17</v>
      </c>
      <c r="H8" s="5">
        <v>120551660</v>
      </c>
    </row>
    <row r="9" ht="11.25">
      <c r="H9" s="7"/>
    </row>
    <row r="10" spans="1:8" ht="11.25">
      <c r="A10" t="s">
        <v>52</v>
      </c>
      <c r="H10" s="8"/>
    </row>
    <row r="11" spans="1:8" ht="11.25">
      <c r="A11" t="s">
        <v>18</v>
      </c>
      <c r="G11" s="45" t="s">
        <v>19</v>
      </c>
      <c r="H11" s="9" t="s">
        <v>20</v>
      </c>
    </row>
    <row r="12" ht="6" customHeight="1"/>
    <row r="13" ht="5.25" customHeight="1"/>
    <row r="14" spans="1:8" ht="12.75" customHeight="1">
      <c r="A14" s="18" t="s">
        <v>21</v>
      </c>
      <c r="B14" s="18"/>
      <c r="C14" s="18"/>
      <c r="D14" s="18"/>
      <c r="E14" s="11" t="s">
        <v>22</v>
      </c>
      <c r="F14" s="18" t="s">
        <v>23</v>
      </c>
      <c r="G14" s="46"/>
      <c r="H14" s="11" t="s">
        <v>24</v>
      </c>
    </row>
    <row r="15" spans="1:8" ht="12.75" customHeight="1">
      <c r="A15" s="10" t="s">
        <v>25</v>
      </c>
      <c r="B15" s="18" t="s">
        <v>26</v>
      </c>
      <c r="C15" s="18"/>
      <c r="D15" s="18"/>
      <c r="E15" s="11"/>
      <c r="F15" s="10" t="s">
        <v>27</v>
      </c>
      <c r="G15" s="47" t="s">
        <v>28</v>
      </c>
      <c r="H15" s="11"/>
    </row>
    <row r="16" spans="1:8" ht="29.25" customHeight="1">
      <c r="A16" s="10"/>
      <c r="B16" s="11" t="s">
        <v>29</v>
      </c>
      <c r="C16" s="11" t="s">
        <v>53</v>
      </c>
      <c r="D16" s="11" t="s">
        <v>30</v>
      </c>
      <c r="E16" s="11"/>
      <c r="F16" s="10"/>
      <c r="G16" s="47"/>
      <c r="H16" s="11"/>
    </row>
    <row r="17" spans="1:8" ht="11.25">
      <c r="A17" s="10" t="s">
        <v>31</v>
      </c>
      <c r="B17" s="10" t="s">
        <v>32</v>
      </c>
      <c r="C17" s="10" t="s">
        <v>33</v>
      </c>
      <c r="D17" s="10" t="s">
        <v>34</v>
      </c>
      <c r="E17" s="10" t="s">
        <v>35</v>
      </c>
      <c r="F17" s="10" t="s">
        <v>36</v>
      </c>
      <c r="G17" s="47" t="s">
        <v>37</v>
      </c>
      <c r="H17" s="10" t="s">
        <v>38</v>
      </c>
    </row>
    <row r="18" spans="1:8" ht="11.25">
      <c r="A18" s="30" t="s">
        <v>39</v>
      </c>
      <c r="B18" s="19">
        <v>972</v>
      </c>
      <c r="C18" s="10">
        <v>41000000</v>
      </c>
      <c r="D18" s="19" t="s">
        <v>40</v>
      </c>
      <c r="E18" s="19" t="s">
        <v>55</v>
      </c>
      <c r="F18" s="43" t="s">
        <v>41</v>
      </c>
      <c r="G18" s="26">
        <v>399444</v>
      </c>
      <c r="H18" s="31" t="s">
        <v>42</v>
      </c>
    </row>
    <row r="19" spans="1:8" ht="11.25">
      <c r="A19" s="29" t="s">
        <v>39</v>
      </c>
      <c r="B19" s="19">
        <v>972</v>
      </c>
      <c r="C19" s="10">
        <v>41000000</v>
      </c>
      <c r="D19" s="19" t="s">
        <v>40</v>
      </c>
      <c r="E19" s="19" t="s">
        <v>50</v>
      </c>
      <c r="F19" s="21" t="s">
        <v>41</v>
      </c>
      <c r="G19" s="26">
        <v>2000</v>
      </c>
      <c r="H19" s="21" t="s">
        <v>42</v>
      </c>
    </row>
    <row r="20" spans="1:8" s="34" customFormat="1" ht="23.25" customHeight="1">
      <c r="A20" s="32" t="s">
        <v>56</v>
      </c>
      <c r="B20" s="35" t="s">
        <v>58</v>
      </c>
      <c r="C20" s="21">
        <v>41000000</v>
      </c>
      <c r="D20" s="35" t="s">
        <v>40</v>
      </c>
      <c r="E20" s="35" t="s">
        <v>57</v>
      </c>
      <c r="F20" s="44" t="s">
        <v>41</v>
      </c>
      <c r="G20" s="28">
        <v>187170</v>
      </c>
      <c r="H20" s="33" t="s">
        <v>42</v>
      </c>
    </row>
    <row r="21" spans="1:8" s="34" customFormat="1" ht="23.25" customHeight="1">
      <c r="A21" s="37" t="s">
        <v>59</v>
      </c>
      <c r="B21" s="38" t="s">
        <v>60</v>
      </c>
      <c r="C21" s="21">
        <v>41000000</v>
      </c>
      <c r="D21" s="35" t="s">
        <v>40</v>
      </c>
      <c r="E21" s="35" t="s">
        <v>61</v>
      </c>
      <c r="F21" s="44" t="s">
        <v>41</v>
      </c>
      <c r="G21" s="28">
        <v>705548</v>
      </c>
      <c r="H21" s="33" t="s">
        <v>42</v>
      </c>
    </row>
    <row r="22" spans="1:8" s="34" customFormat="1" ht="23.25" customHeight="1">
      <c r="A22" s="39" t="s">
        <v>64</v>
      </c>
      <c r="B22" s="38" t="s">
        <v>65</v>
      </c>
      <c r="C22" s="21">
        <v>41000000</v>
      </c>
      <c r="D22" s="35" t="s">
        <v>40</v>
      </c>
      <c r="E22" s="35" t="s">
        <v>57</v>
      </c>
      <c r="F22" s="44" t="s">
        <v>41</v>
      </c>
      <c r="G22" s="28">
        <v>3763957.04</v>
      </c>
      <c r="H22" s="33" t="s">
        <v>42</v>
      </c>
    </row>
    <row r="23" spans="1:8" s="34" customFormat="1" ht="23.25" customHeight="1">
      <c r="A23" s="30" t="s">
        <v>62</v>
      </c>
      <c r="B23" s="38" t="s">
        <v>63</v>
      </c>
      <c r="C23" s="21">
        <v>41000000</v>
      </c>
      <c r="D23" s="35" t="s">
        <v>40</v>
      </c>
      <c r="E23" s="38" t="s">
        <v>57</v>
      </c>
      <c r="F23" s="44" t="s">
        <v>41</v>
      </c>
      <c r="G23" s="28">
        <v>970200</v>
      </c>
      <c r="H23" s="33" t="s">
        <v>42</v>
      </c>
    </row>
    <row r="24" spans="1:8" s="34" customFormat="1" ht="23.25" customHeight="1">
      <c r="A24" s="41" t="s">
        <v>71</v>
      </c>
      <c r="B24" s="38" t="s">
        <v>72</v>
      </c>
      <c r="C24" s="21">
        <v>41000000</v>
      </c>
      <c r="D24" s="35" t="s">
        <v>40</v>
      </c>
      <c r="E24" s="38" t="s">
        <v>73</v>
      </c>
      <c r="F24" s="44" t="s">
        <v>41</v>
      </c>
      <c r="G24" s="28">
        <v>2490000</v>
      </c>
      <c r="H24" s="33">
        <v>121002151</v>
      </c>
    </row>
    <row r="25" spans="1:8" s="34" customFormat="1" ht="23.25" customHeight="1">
      <c r="A25" s="40" t="s">
        <v>66</v>
      </c>
      <c r="B25" s="38" t="s">
        <v>68</v>
      </c>
      <c r="C25" s="21">
        <v>41000000</v>
      </c>
      <c r="D25" s="35" t="s">
        <v>67</v>
      </c>
      <c r="E25" s="38" t="s">
        <v>57</v>
      </c>
      <c r="F25" s="44" t="s">
        <v>41</v>
      </c>
      <c r="G25" s="28">
        <v>200000</v>
      </c>
      <c r="H25" s="33" t="s">
        <v>42</v>
      </c>
    </row>
    <row r="26" spans="1:8" ht="10.5" customHeight="1">
      <c r="A26" s="12" t="s">
        <v>44</v>
      </c>
      <c r="B26" s="21" t="s">
        <v>43</v>
      </c>
      <c r="C26" s="21" t="s">
        <v>43</v>
      </c>
      <c r="D26" s="21" t="s">
        <v>43</v>
      </c>
      <c r="E26" s="21" t="s">
        <v>41</v>
      </c>
      <c r="F26" s="21" t="s">
        <v>43</v>
      </c>
      <c r="G26" s="48">
        <f>SUM(G18:G25)</f>
        <v>8718319.04</v>
      </c>
      <c r="H26" s="21" t="s">
        <v>41</v>
      </c>
    </row>
    <row r="27" spans="1:8" ht="10.5" customHeight="1">
      <c r="A27" s="12" t="s">
        <v>45</v>
      </c>
      <c r="B27" s="21">
        <v>972</v>
      </c>
      <c r="C27" s="10">
        <v>41000000</v>
      </c>
      <c r="D27" s="19" t="s">
        <v>40</v>
      </c>
      <c r="E27" s="21">
        <v>120551660</v>
      </c>
      <c r="F27" s="21" t="s">
        <v>41</v>
      </c>
      <c r="G27" s="28">
        <f>G18+G19</f>
        <v>401444</v>
      </c>
      <c r="H27" s="21" t="s">
        <v>41</v>
      </c>
    </row>
    <row r="28" spans="1:8" ht="10.5" customHeight="1">
      <c r="A28" s="12"/>
      <c r="B28" s="21">
        <v>990</v>
      </c>
      <c r="C28" s="21">
        <v>41000000</v>
      </c>
      <c r="D28" s="35" t="s">
        <v>40</v>
      </c>
      <c r="E28" s="21">
        <v>120551660</v>
      </c>
      <c r="F28" s="21" t="s">
        <v>41</v>
      </c>
      <c r="G28" s="28">
        <f>G20</f>
        <v>187170</v>
      </c>
      <c r="H28" s="21" t="s">
        <v>41</v>
      </c>
    </row>
    <row r="29" spans="1:8" ht="10.5" customHeight="1">
      <c r="A29" s="12"/>
      <c r="B29" s="38" t="s">
        <v>60</v>
      </c>
      <c r="C29" s="21">
        <v>41000000</v>
      </c>
      <c r="D29" s="35" t="s">
        <v>40</v>
      </c>
      <c r="E29" s="21">
        <v>120551660</v>
      </c>
      <c r="F29" s="21" t="s">
        <v>41</v>
      </c>
      <c r="G29" s="28">
        <f>G21</f>
        <v>705548</v>
      </c>
      <c r="H29" s="21" t="s">
        <v>41</v>
      </c>
    </row>
    <row r="30" spans="1:8" ht="10.5" customHeight="1">
      <c r="A30" s="12"/>
      <c r="B30" s="38" t="s">
        <v>65</v>
      </c>
      <c r="C30" s="21">
        <v>41000000</v>
      </c>
      <c r="D30" s="35" t="s">
        <v>40</v>
      </c>
      <c r="E30" s="21">
        <v>120551660</v>
      </c>
      <c r="F30" s="21" t="s">
        <v>41</v>
      </c>
      <c r="G30" s="28">
        <f>G22</f>
        <v>3763957.04</v>
      </c>
      <c r="H30" s="21" t="s">
        <v>41</v>
      </c>
    </row>
    <row r="31" spans="1:8" ht="10.5" customHeight="1">
      <c r="A31" s="12"/>
      <c r="B31" s="38" t="s">
        <v>63</v>
      </c>
      <c r="C31" s="21">
        <v>41000000</v>
      </c>
      <c r="D31" s="35" t="s">
        <v>40</v>
      </c>
      <c r="E31" s="21">
        <v>120551660</v>
      </c>
      <c r="F31" s="21" t="s">
        <v>41</v>
      </c>
      <c r="G31" s="28">
        <f>G23</f>
        <v>970200</v>
      </c>
      <c r="H31" s="21" t="s">
        <v>41</v>
      </c>
    </row>
    <row r="32" spans="1:8" ht="10.5" customHeight="1">
      <c r="A32" s="12"/>
      <c r="B32" s="38" t="s">
        <v>72</v>
      </c>
      <c r="C32" s="21">
        <v>41000000</v>
      </c>
      <c r="D32" s="35" t="s">
        <v>40</v>
      </c>
      <c r="E32" s="21">
        <v>120551660</v>
      </c>
      <c r="F32" s="21" t="s">
        <v>41</v>
      </c>
      <c r="G32" s="28">
        <f>G24</f>
        <v>2490000</v>
      </c>
      <c r="H32" s="21" t="s">
        <v>41</v>
      </c>
    </row>
    <row r="33" spans="1:8" ht="10.5" customHeight="1">
      <c r="A33" s="12"/>
      <c r="B33" s="38" t="s">
        <v>68</v>
      </c>
      <c r="C33" s="21">
        <v>41000000</v>
      </c>
      <c r="D33" s="35" t="s">
        <v>67</v>
      </c>
      <c r="E33" s="21">
        <v>120551660</v>
      </c>
      <c r="F33" s="21" t="s">
        <v>41</v>
      </c>
      <c r="G33" s="28">
        <f>G25</f>
        <v>200000</v>
      </c>
      <c r="H33" s="21" t="s">
        <v>41</v>
      </c>
    </row>
    <row r="34" spans="1:8" ht="10.5" customHeight="1">
      <c r="A34" s="12"/>
      <c r="B34" s="21"/>
      <c r="C34" s="10"/>
      <c r="D34" s="19"/>
      <c r="E34" s="21"/>
      <c r="F34" s="21"/>
      <c r="G34" s="28"/>
      <c r="H34" s="21"/>
    </row>
    <row r="35" spans="1:10" ht="23.25" customHeight="1">
      <c r="A35" s="13" t="s">
        <v>46</v>
      </c>
      <c r="B35" s="38" t="s">
        <v>68</v>
      </c>
      <c r="C35" s="21">
        <v>41000000</v>
      </c>
      <c r="D35" s="35" t="s">
        <v>67</v>
      </c>
      <c r="E35" s="38" t="s">
        <v>57</v>
      </c>
      <c r="F35" s="44" t="s">
        <v>41</v>
      </c>
      <c r="G35" s="28">
        <v>200000</v>
      </c>
      <c r="H35" s="31" t="s">
        <v>42</v>
      </c>
      <c r="J35" s="25"/>
    </row>
    <row r="36" spans="1:8" ht="11.25">
      <c r="A36" s="13"/>
      <c r="B36" s="22">
        <v>972</v>
      </c>
      <c r="C36" s="21">
        <v>41000000</v>
      </c>
      <c r="D36" s="22" t="s">
        <v>40</v>
      </c>
      <c r="E36" s="22" t="s">
        <v>55</v>
      </c>
      <c r="F36" s="21" t="s">
        <v>41</v>
      </c>
      <c r="G36" s="28">
        <v>399444</v>
      </c>
      <c r="H36" s="31" t="s">
        <v>42</v>
      </c>
    </row>
    <row r="37" spans="2:8" ht="11.25">
      <c r="B37" s="22">
        <v>972</v>
      </c>
      <c r="C37" s="21">
        <v>41000000</v>
      </c>
      <c r="D37" s="22" t="s">
        <v>40</v>
      </c>
      <c r="E37" s="22" t="s">
        <v>50</v>
      </c>
      <c r="F37" s="21" t="s">
        <v>41</v>
      </c>
      <c r="G37" s="28">
        <v>2000</v>
      </c>
      <c r="H37" s="21" t="s">
        <v>42</v>
      </c>
    </row>
    <row r="38" spans="1:8" ht="12">
      <c r="A38" s="16"/>
      <c r="B38" s="35" t="s">
        <v>58</v>
      </c>
      <c r="C38" s="21">
        <v>41000000</v>
      </c>
      <c r="D38" s="35" t="s">
        <v>40</v>
      </c>
      <c r="E38" s="35" t="s">
        <v>57</v>
      </c>
      <c r="F38" s="44" t="s">
        <v>41</v>
      </c>
      <c r="G38" s="28">
        <v>187170</v>
      </c>
      <c r="H38" s="33" t="s">
        <v>42</v>
      </c>
    </row>
    <row r="39" spans="1:8" ht="12" hidden="1">
      <c r="A39" s="14"/>
      <c r="B39" s="38" t="s">
        <v>60</v>
      </c>
      <c r="C39" s="21">
        <v>41000000</v>
      </c>
      <c r="D39" s="35" t="s">
        <v>40</v>
      </c>
      <c r="E39" s="35" t="s">
        <v>61</v>
      </c>
      <c r="F39" s="36" t="s">
        <v>41</v>
      </c>
      <c r="G39" s="28"/>
      <c r="H39" s="33" t="s">
        <v>42</v>
      </c>
    </row>
    <row r="40" spans="2:8" ht="11.25">
      <c r="B40" s="38" t="s">
        <v>60</v>
      </c>
      <c r="C40" s="21">
        <v>41000000</v>
      </c>
      <c r="D40" s="35" t="s">
        <v>40</v>
      </c>
      <c r="E40" s="35" t="s">
        <v>61</v>
      </c>
      <c r="F40" s="44" t="s">
        <v>41</v>
      </c>
      <c r="G40" s="28">
        <v>705548</v>
      </c>
      <c r="H40" s="33" t="s">
        <v>42</v>
      </c>
    </row>
    <row r="41" spans="2:8" ht="11.25">
      <c r="B41" s="38" t="s">
        <v>65</v>
      </c>
      <c r="C41" s="21">
        <v>41000000</v>
      </c>
      <c r="D41" s="35" t="s">
        <v>40</v>
      </c>
      <c r="E41" s="35" t="s">
        <v>57</v>
      </c>
      <c r="F41" s="44" t="s">
        <v>41</v>
      </c>
      <c r="G41" s="28">
        <v>3763957.04</v>
      </c>
      <c r="H41" s="33" t="s">
        <v>42</v>
      </c>
    </row>
    <row r="42" spans="2:8" ht="11.25">
      <c r="B42" s="38" t="s">
        <v>72</v>
      </c>
      <c r="C42" s="21">
        <v>41000000</v>
      </c>
      <c r="D42" s="35" t="s">
        <v>40</v>
      </c>
      <c r="E42" s="35" t="s">
        <v>73</v>
      </c>
      <c r="F42" s="44" t="s">
        <v>41</v>
      </c>
      <c r="G42" s="28">
        <v>2490000</v>
      </c>
      <c r="H42" s="33">
        <v>121002151</v>
      </c>
    </row>
    <row r="43" spans="1:8" ht="12">
      <c r="A43" s="15"/>
      <c r="B43" s="22" t="s">
        <v>63</v>
      </c>
      <c r="C43" s="21">
        <v>41000000</v>
      </c>
      <c r="D43" s="35" t="s">
        <v>40</v>
      </c>
      <c r="E43" s="19" t="s">
        <v>57</v>
      </c>
      <c r="F43" s="44" t="s">
        <v>41</v>
      </c>
      <c r="G43" s="28">
        <f>G23</f>
        <v>970200</v>
      </c>
      <c r="H43" s="33" t="s">
        <v>42</v>
      </c>
    </row>
    <row r="44" spans="1:8" ht="11.25">
      <c r="A44" s="42" t="s">
        <v>74</v>
      </c>
      <c r="B44" s="21" t="s">
        <v>43</v>
      </c>
      <c r="C44" s="21" t="s">
        <v>43</v>
      </c>
      <c r="D44" s="21" t="s">
        <v>43</v>
      </c>
      <c r="E44" s="21" t="s">
        <v>41</v>
      </c>
      <c r="F44" s="21" t="s">
        <v>43</v>
      </c>
      <c r="G44" s="44" t="s">
        <v>43</v>
      </c>
      <c r="H44" s="21" t="s">
        <v>43</v>
      </c>
    </row>
    <row r="45" spans="2:8" ht="11.25">
      <c r="B45" s="25"/>
      <c r="C45" s="25"/>
      <c r="D45" s="25"/>
      <c r="E45" s="25"/>
      <c r="F45" s="25"/>
      <c r="G45" s="49"/>
      <c r="H45" s="25"/>
    </row>
    <row r="46" spans="1:2" ht="12">
      <c r="A46" s="15" t="s">
        <v>47</v>
      </c>
      <c r="B46" s="15" t="s">
        <v>48</v>
      </c>
    </row>
    <row r="48" ht="11.25">
      <c r="G48" s="50"/>
    </row>
    <row r="49" spans="1:2" ht="12">
      <c r="A49" s="15" t="s">
        <v>51</v>
      </c>
      <c r="B49" s="15" t="s">
        <v>49</v>
      </c>
    </row>
    <row r="52" ht="12">
      <c r="A52" s="27" t="s">
        <v>70</v>
      </c>
    </row>
  </sheetData>
  <sheetProtection/>
  <printOptions/>
  <pageMargins left="0.7480314960629921" right="0.7480314960629921" top="0.2362204724409449" bottom="0.2755905511811024" header="0.4724409448818898" footer="0.35433070866141736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Пинкевич</cp:lastModifiedBy>
  <cp:lastPrinted>2014-11-05T16:55:50Z</cp:lastPrinted>
  <dcterms:created xsi:type="dcterms:W3CDTF">2013-12-01T12:53:27Z</dcterms:created>
  <dcterms:modified xsi:type="dcterms:W3CDTF">2014-11-05T16:56:00Z</dcterms:modified>
  <cp:category/>
  <cp:version/>
  <cp:contentType/>
  <cp:contentStatus/>
</cp:coreProperties>
</file>