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<sst xmlns="http://schemas.openxmlformats.org/spreadsheetml/2006/main" count="160" uniqueCount="86">
  <si>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</si>
  <si>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</si>
  <si>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</si>
  <si>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</si>
  <si>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</si>
  <si>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</si>
  <si>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</si>
  <si>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</si>
  <si>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</si>
  <si>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</si>
  <si>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</si>
  <si>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</si>
  <si>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</si>
  <si>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</si>
  <si>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</si>
  <si>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</si>
  <si>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</si>
  <si>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</si>
  <si>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</si>
  <si>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</si>
  <si>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</si>
  <si>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</si>
  <si>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</si>
  <si>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</si>
  <si>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</si>
  <si>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</si>
  <si>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</si>
  <si>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</si>
  <si>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</si>
  <si>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</si>
  <si>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</si>
  <si>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</si>
  <si>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</si>
  <si>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</si>
  <si>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</si>
  <si>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</si>
  <si>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</si>
  <si>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</si>
  <si>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</si>
  <si>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</si>
  <si>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</si>
  <si>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</si>
  <si>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</si>
  <si>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</si>
  <si>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</si>
  <si>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</si>
  <si>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</si>
  <si>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</si>
  <si>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Комитет по дорожному хозяйству Ленинградской области</t>
  </si>
  <si>
    <t>029</t>
  </si>
  <si>
    <t>005</t>
  </si>
  <si>
    <t>05</t>
  </si>
  <si>
    <t>Комитет по культуре Ленинградской области</t>
  </si>
  <si>
    <t>962</t>
  </si>
  <si>
    <t>М.А.Ицкович</t>
  </si>
  <si>
    <t>Е.И.Пинкевич</t>
  </si>
  <si>
    <t>на 01 января  2015 г.</t>
  </si>
  <si>
    <t xml:space="preserve">по ОКТМО   </t>
  </si>
  <si>
    <t>по
ОКТМО</t>
  </si>
  <si>
    <t>001 202 03015100000 120551 660</t>
  </si>
  <si>
    <t>121002151</t>
  </si>
  <si>
    <t>001 202 03024100000 120551 660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</si>
  <si>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</si>
  <si>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</si>
  <si>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001 202 02999100000 120551 660</t>
  </si>
  <si>
    <t>001 202 02216100000 120551 660</t>
  </si>
  <si>
    <t>Комитет по жилищно-коммунальному хозяйству и транспорту Ленинградской области</t>
  </si>
  <si>
    <t>984</t>
  </si>
  <si>
    <t>Комитет по строительству Ленинградской области</t>
  </si>
  <si>
    <t>981</t>
  </si>
  <si>
    <t>001 202 02077100000 120551 660</t>
  </si>
  <si>
    <t>Комитет финансов Администрации МО "Всеволожский муниципальный район"</t>
  </si>
  <si>
    <t>001 202 04012100000 120551 660</t>
  </si>
  <si>
    <t>Комитет финансов ЛО</t>
  </si>
  <si>
    <t>985</t>
  </si>
  <si>
    <t>001 202 01003100000 120551 660</t>
  </si>
  <si>
    <t>001 202 03015100000 140110151</t>
  </si>
  <si>
    <t>001 202 03024100000 140110151</t>
  </si>
  <si>
    <t>001 202 02999100000 140110151</t>
  </si>
  <si>
    <t>001 202 02216100000 140110151</t>
  </si>
  <si>
    <t>001 202 02077100000 140110151</t>
  </si>
  <si>
    <t>001 202 04012100000 140110151</t>
  </si>
  <si>
    <t>001 202 01003100000 140110151</t>
  </si>
  <si>
    <t>21 января 2015 г.</t>
  </si>
  <si>
    <t>неденежные расчеты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</si>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</sst>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4" xfId="0" applyFill="1" applyBorder="1" applyAlignment="1">
      <alignment horizontal="centerContinuous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Continuous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Continuous" vertical="top"/>
    </xf>
    <xf numFmtId="0" fontId="0" fillId="0" borderId="20" xfId="0" applyFill="1" applyBorder="1" applyAlignment="1">
      <alignment horizontal="centerContinuous" vertical="top"/>
    </xf>
    <xf numFmtId="0" fontId="0" fillId="0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Continuous" vertical="top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/>
    </xf>
    <xf numFmtId="0" fontId="0" fillId="0" borderId="10" xfId="0" applyFill="1" applyBorder="1" applyAlignment="1">
      <alignment horizontal="centerContinuous" vertical="top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10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29" xfId="0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3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39</xdr:row>
      <xdr:rowOff>0</xdr:rowOff>
    </xdr:from>
    <xdr:to>
      <xdr:col>0</xdr:col>
      <xdr:colOff>3257550</xdr:colOff>
      <xdr:row>40</xdr:row>
      <xdr:rowOff>0</xdr:rowOff>
    </xdr:to>
    <xdr:sp fLocksText="0">
      <xdr:nvSpPr>
        <xdr:cNvPr id="1" name="Текст 2"/>
        <xdr:cNvSpPr txBox="1">
          <a:spLocks noChangeArrowheads="1"/>
        </xdr:cNvSpPr>
      </xdr:nvSpPr>
      <xdr:spPr>
        <a:xfrm>
          <a:off x="1209675" y="7153275"/>
          <a:ext cx="2047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762000</xdr:colOff>
      <xdr:row>47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3743325" y="818197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35</xdr:row>
      <xdr:rowOff>0</xdr:rowOff>
    </xdr:from>
    <xdr:to>
      <xdr:col>0</xdr:col>
      <xdr:colOff>3257550</xdr:colOff>
      <xdr:row>36</xdr:row>
      <xdr:rowOff>0</xdr:rowOff>
    </xdr:to>
    <xdr:sp fLocksText="0">
      <xdr:nvSpPr>
        <xdr:cNvPr id="3" name="Текст 2"/>
        <xdr:cNvSpPr txBox="1">
          <a:spLocks noChangeArrowheads="1"/>
        </xdr:cNvSpPr>
      </xdr:nvSpPr>
      <xdr:spPr>
        <a:xfrm>
          <a:off x="1209675" y="657225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733425</xdr:colOff>
      <xdr:row>44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743325" y="774382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86;&#1085;&#1095;.&#1073;&#1072;&#1083;&#1072;&#1085;&#1089;%20&#1079;&#1072;%202014%20&#1075;&#1086;&#1076;\&#1092;.125%20%20&#1085;&#1072;%2001.01.2015%20%20&#1087;&#1086;%20&#1089;&#1095;.%20205.51.660%20&#1089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M40" sqref="M40"/>
    </sheetView>
  </sheetViews>
  <sheetFormatPr defaultColWidth="10.33203125" defaultRowHeight="11.25"/>
  <cols>
    <col min="1" max="1" width="65.5" style="2" customWidth="1"/>
    <col min="2" max="2" width="6" style="2" customWidth="1"/>
    <col min="3" max="3" width="13" style="2" customWidth="1"/>
    <col min="4" max="4" width="9.66015625" style="2" customWidth="1"/>
    <col min="5" max="5" width="30.16015625" style="2" customWidth="1"/>
    <col min="6" max="6" width="16.83203125" style="2" customWidth="1"/>
    <col min="7" max="7" width="16.66015625" style="2" customWidth="1"/>
    <col min="8" max="8" width="14.66015625" style="2" customWidth="1"/>
    <col min="9" max="9" width="10.33203125" style="2" customWidth="1"/>
    <col min="10" max="10" width="12.66015625" style="2" customWidth="1"/>
    <col min="11" max="16384" width="10.33203125" style="2" customWidth="1"/>
  </cols>
  <sheetData>
    <row r="1" spans="4:8" ht="12.75" thickBot="1">
      <c r="D1" s="3" t="s">
        <v>0</v>
      </c>
      <c r="H1" s="4" t="s">
        <v>1</v>
      </c>
    </row>
    <row r="2" spans="4:8" ht="12">
      <c r="D2" s="3" t="s">
        <v>2</v>
      </c>
      <c r="G2" s="5" t="s">
        <v>3</v>
      </c>
      <c r="H2" s="6" t="s">
        <v>4</v>
      </c>
    </row>
    <row r="3" spans="3:8" ht="11.25">
      <c r="C3" s="7"/>
      <c r="D3" s="7" t="s">
        <v>56</v>
      </c>
      <c r="E3" s="7"/>
      <c r="F3" s="7"/>
      <c r="G3" s="5" t="s">
        <v>5</v>
      </c>
      <c r="H3" s="8">
        <v>42005</v>
      </c>
    </row>
    <row r="4" spans="1:8" ht="69.75" customHeight="1">
      <c r="A4" s="9" t="s">
        <v>6</v>
      </c>
      <c r="B4" s="10" t="s">
        <v>7</v>
      </c>
      <c r="C4" s="10"/>
      <c r="D4" s="10"/>
      <c r="E4" s="10"/>
      <c r="F4" s="10"/>
      <c r="G4" s="5" t="s">
        <v>8</v>
      </c>
      <c r="H4" s="11" t="s">
        <v>9</v>
      </c>
    </row>
    <row r="5" spans="1:8" ht="11.25">
      <c r="A5" s="2" t="s">
        <v>10</v>
      </c>
      <c r="B5" s="12"/>
      <c r="C5" s="12"/>
      <c r="D5" s="12"/>
      <c r="E5" s="12"/>
      <c r="F5" s="12"/>
      <c r="G5" s="5" t="s">
        <v>11</v>
      </c>
      <c r="H5" s="11" t="s">
        <v>12</v>
      </c>
    </row>
    <row r="6" spans="1:8" ht="35.25" customHeight="1">
      <c r="A6" s="2" t="s">
        <v>13</v>
      </c>
      <c r="B6" s="13" t="s">
        <v>14</v>
      </c>
      <c r="C6" s="13"/>
      <c r="D6" s="13"/>
      <c r="E6" s="13"/>
      <c r="F6" s="13"/>
      <c r="G6" s="5" t="s">
        <v>57</v>
      </c>
      <c r="H6" s="11">
        <v>41612158</v>
      </c>
    </row>
    <row r="7" spans="1:8" ht="26.25" customHeight="1">
      <c r="A7" s="2" t="s">
        <v>15</v>
      </c>
      <c r="B7" s="13" t="s">
        <v>16</v>
      </c>
      <c r="C7" s="13"/>
      <c r="D7" s="13"/>
      <c r="E7" s="13"/>
      <c r="F7" s="13"/>
      <c r="H7" s="11"/>
    </row>
    <row r="8" spans="7:8" ht="11.25">
      <c r="G8" s="5" t="s">
        <v>17</v>
      </c>
      <c r="H8" s="11">
        <v>140110151</v>
      </c>
    </row>
    <row r="9" ht="11.25">
      <c r="H9" s="14"/>
    </row>
    <row r="10" spans="1:8" ht="11.25">
      <c r="A10" s="2" t="s">
        <v>18</v>
      </c>
      <c r="H10" s="15"/>
    </row>
    <row r="11" spans="1:8" ht="12" thickBot="1">
      <c r="A11" s="2" t="s">
        <v>19</v>
      </c>
      <c r="G11" s="5" t="s">
        <v>20</v>
      </c>
      <c r="H11" s="16" t="s">
        <v>21</v>
      </c>
    </row>
    <row r="12" ht="6" customHeight="1"/>
    <row r="13" ht="5.25" customHeight="1" thickBot="1"/>
    <row r="14" spans="1:8" ht="12.75" customHeight="1">
      <c r="A14" s="17" t="s">
        <v>22</v>
      </c>
      <c r="B14" s="18"/>
      <c r="C14" s="18"/>
      <c r="D14" s="18"/>
      <c r="E14" s="19" t="s">
        <v>23</v>
      </c>
      <c r="F14" s="20" t="s">
        <v>24</v>
      </c>
      <c r="G14" s="20"/>
      <c r="H14" s="21" t="s">
        <v>25</v>
      </c>
    </row>
    <row r="15" spans="1:8" ht="12.75" customHeight="1">
      <c r="A15" s="22" t="s">
        <v>26</v>
      </c>
      <c r="B15" s="23" t="s">
        <v>27</v>
      </c>
      <c r="C15" s="23"/>
      <c r="D15" s="23"/>
      <c r="E15" s="24"/>
      <c r="F15" s="25" t="s">
        <v>28</v>
      </c>
      <c r="G15" s="25" t="s">
        <v>29</v>
      </c>
      <c r="H15" s="26"/>
    </row>
    <row r="16" spans="1:8" ht="29.25" customHeight="1">
      <c r="A16" s="22"/>
      <c r="B16" s="27" t="s">
        <v>30</v>
      </c>
      <c r="C16" s="27" t="s">
        <v>58</v>
      </c>
      <c r="D16" s="27" t="s">
        <v>31</v>
      </c>
      <c r="E16" s="24"/>
      <c r="F16" s="25"/>
      <c r="G16" s="25"/>
      <c r="H16" s="26"/>
    </row>
    <row r="17" spans="1:8" ht="11.25">
      <c r="A17" s="22" t="s">
        <v>32</v>
      </c>
      <c r="B17" s="28" t="s">
        <v>33</v>
      </c>
      <c r="C17" s="28" t="s">
        <v>34</v>
      </c>
      <c r="D17" s="28" t="s">
        <v>35</v>
      </c>
      <c r="E17" s="28" t="s">
        <v>36</v>
      </c>
      <c r="F17" s="28" t="s">
        <v>37</v>
      </c>
      <c r="G17" s="28" t="s">
        <v>38</v>
      </c>
      <c r="H17" s="29" t="s">
        <v>39</v>
      </c>
    </row>
    <row r="18" spans="1:11" ht="11.25">
      <c r="A18" s="51" t="s">
        <v>40</v>
      </c>
      <c r="B18" s="52">
        <v>972</v>
      </c>
      <c r="C18" s="53">
        <v>41000000</v>
      </c>
      <c r="D18" s="52" t="s">
        <v>41</v>
      </c>
      <c r="E18" s="52" t="s">
        <v>76</v>
      </c>
      <c r="F18" s="54" t="s">
        <v>42</v>
      </c>
      <c r="G18" s="1">
        <v>399444</v>
      </c>
      <c r="H18" s="32">
        <v>120551560</v>
      </c>
      <c r="K18" s="50"/>
    </row>
    <row r="19" spans="1:11" ht="11.25" hidden="1">
      <c r="A19" s="56" t="s">
        <v>40</v>
      </c>
      <c r="B19" s="52">
        <v>972</v>
      </c>
      <c r="C19" s="53">
        <v>41000000</v>
      </c>
      <c r="D19" s="52" t="s">
        <v>41</v>
      </c>
      <c r="E19" s="52" t="s">
        <v>77</v>
      </c>
      <c r="F19" s="57" t="s">
        <v>42</v>
      </c>
      <c r="G19" s="1">
        <f>2000-2000</f>
        <v>0</v>
      </c>
      <c r="H19" s="32">
        <v>120551560</v>
      </c>
      <c r="K19" s="50"/>
    </row>
    <row r="20" spans="1:8" ht="22.5">
      <c r="A20" s="58" t="s">
        <v>62</v>
      </c>
      <c r="B20" s="43" t="s">
        <v>63</v>
      </c>
      <c r="C20" s="57">
        <v>41000000</v>
      </c>
      <c r="D20" s="43" t="s">
        <v>41</v>
      </c>
      <c r="E20" s="43" t="s">
        <v>78</v>
      </c>
      <c r="F20" s="45" t="s">
        <v>42</v>
      </c>
      <c r="G20" s="41">
        <v>187170</v>
      </c>
      <c r="H20" s="32">
        <v>120551560</v>
      </c>
    </row>
    <row r="21" spans="1:8" ht="11.25">
      <c r="A21" s="59" t="s">
        <v>48</v>
      </c>
      <c r="B21" s="60" t="s">
        <v>49</v>
      </c>
      <c r="C21" s="57">
        <v>41000000</v>
      </c>
      <c r="D21" s="43" t="s">
        <v>41</v>
      </c>
      <c r="E21" s="43" t="s">
        <v>79</v>
      </c>
      <c r="F21" s="45" t="s">
        <v>42</v>
      </c>
      <c r="G21" s="41">
        <v>705548</v>
      </c>
      <c r="H21" s="32">
        <v>120551560</v>
      </c>
    </row>
    <row r="22" spans="1:8" ht="22.5">
      <c r="A22" s="61" t="s">
        <v>66</v>
      </c>
      <c r="B22" s="60" t="s">
        <v>67</v>
      </c>
      <c r="C22" s="57">
        <v>41000000</v>
      </c>
      <c r="D22" s="43" t="s">
        <v>41</v>
      </c>
      <c r="E22" s="43" t="s">
        <v>78</v>
      </c>
      <c r="F22" s="45" t="s">
        <v>42</v>
      </c>
      <c r="G22" s="41">
        <v>3763957.04</v>
      </c>
      <c r="H22" s="32">
        <v>120551560</v>
      </c>
    </row>
    <row r="23" spans="1:8" ht="11.25">
      <c r="A23" s="51" t="s">
        <v>52</v>
      </c>
      <c r="B23" s="60" t="s">
        <v>53</v>
      </c>
      <c r="C23" s="57">
        <v>41000000</v>
      </c>
      <c r="D23" s="43" t="s">
        <v>41</v>
      </c>
      <c r="E23" s="60" t="s">
        <v>78</v>
      </c>
      <c r="F23" s="45" t="s">
        <v>42</v>
      </c>
      <c r="G23" s="41">
        <v>970200</v>
      </c>
      <c r="H23" s="32">
        <v>120551560</v>
      </c>
    </row>
    <row r="24" spans="1:8" ht="10.5" customHeight="1">
      <c r="A24" s="62" t="s">
        <v>68</v>
      </c>
      <c r="B24" s="60" t="s">
        <v>69</v>
      </c>
      <c r="C24" s="57">
        <v>41000000</v>
      </c>
      <c r="D24" s="43" t="s">
        <v>41</v>
      </c>
      <c r="E24" s="60" t="s">
        <v>80</v>
      </c>
      <c r="F24" s="45" t="s">
        <v>42</v>
      </c>
      <c r="G24" s="41">
        <f>2490000+2040000-19607</f>
        <v>4510393</v>
      </c>
      <c r="H24" s="32">
        <v>120551560</v>
      </c>
    </row>
    <row r="25" spans="1:8" ht="10.5" customHeight="1">
      <c r="A25" s="63" t="s">
        <v>71</v>
      </c>
      <c r="B25" s="60" t="s">
        <v>50</v>
      </c>
      <c r="C25" s="57">
        <v>41000000</v>
      </c>
      <c r="D25" s="43" t="s">
        <v>51</v>
      </c>
      <c r="E25" s="60" t="s">
        <v>81</v>
      </c>
      <c r="F25" s="45" t="s">
        <v>42</v>
      </c>
      <c r="G25" s="41">
        <v>300000</v>
      </c>
      <c r="H25" s="32">
        <v>120551560</v>
      </c>
    </row>
    <row r="26" spans="1:8" ht="21" customHeight="1" thickBot="1">
      <c r="A26" s="64" t="s">
        <v>73</v>
      </c>
      <c r="B26" s="60" t="s">
        <v>74</v>
      </c>
      <c r="C26" s="57">
        <v>41000000</v>
      </c>
      <c r="D26" s="43" t="s">
        <v>41</v>
      </c>
      <c r="E26" s="60" t="s">
        <v>82</v>
      </c>
      <c r="F26" s="45"/>
      <c r="G26" s="41">
        <v>17900</v>
      </c>
      <c r="H26" s="32">
        <v>120551560</v>
      </c>
    </row>
    <row r="27" spans="1:8" ht="12" thickBot="1">
      <c r="A27" s="33" t="s">
        <v>44</v>
      </c>
      <c r="B27" s="34" t="s">
        <v>43</v>
      </c>
      <c r="C27" s="35" t="s">
        <v>43</v>
      </c>
      <c r="D27" s="35" t="s">
        <v>43</v>
      </c>
      <c r="E27" s="35" t="s">
        <v>42</v>
      </c>
      <c r="F27" s="35" t="s">
        <v>43</v>
      </c>
      <c r="G27" s="36">
        <f>SUM(G18:G26)</f>
        <v>10854612.04</v>
      </c>
      <c r="H27" s="37" t="s">
        <v>42</v>
      </c>
    </row>
    <row r="28" spans="1:8" ht="12" thickBot="1">
      <c r="A28" s="38" t="s">
        <v>45</v>
      </c>
      <c r="B28" s="34" t="s">
        <v>43</v>
      </c>
      <c r="C28" s="57">
        <v>41000000</v>
      </c>
      <c r="D28" s="31" t="s">
        <v>41</v>
      </c>
      <c r="E28" s="39">
        <v>40110151</v>
      </c>
      <c r="F28" s="45"/>
      <c r="G28" s="41">
        <f>G18+G19+G20+G21+G22+G23+G24+G26</f>
        <v>10554612.04</v>
      </c>
      <c r="H28" s="37" t="s">
        <v>42</v>
      </c>
    </row>
    <row r="29" spans="1:8" ht="11.25">
      <c r="A29" s="38"/>
      <c r="B29" s="42" t="s">
        <v>42</v>
      </c>
      <c r="C29" s="57">
        <v>41000000</v>
      </c>
      <c r="D29" s="43" t="s">
        <v>51</v>
      </c>
      <c r="E29" s="39">
        <v>40110151</v>
      </c>
      <c r="F29" s="45" t="s">
        <v>42</v>
      </c>
      <c r="G29" s="41">
        <f>G25</f>
        <v>300000</v>
      </c>
      <c r="H29" s="37" t="s">
        <v>42</v>
      </c>
    </row>
    <row r="30" spans="1:8" ht="22.5">
      <c r="A30" s="44" t="s">
        <v>46</v>
      </c>
      <c r="B30" s="45"/>
      <c r="C30" s="30"/>
      <c r="D30" s="43"/>
      <c r="E30" s="46"/>
      <c r="F30" s="40"/>
      <c r="G30" s="47">
        <f>SUM(G31:G40)</f>
        <v>10854612.04</v>
      </c>
      <c r="H30" s="32"/>
    </row>
    <row r="31" spans="1:10" ht="14.25" customHeight="1">
      <c r="A31" s="66"/>
      <c r="B31" s="60" t="s">
        <v>50</v>
      </c>
      <c r="C31" s="57">
        <v>41000000</v>
      </c>
      <c r="D31" s="43" t="s">
        <v>51</v>
      </c>
      <c r="E31" s="60" t="s">
        <v>72</v>
      </c>
      <c r="F31" s="45" t="s">
        <v>42</v>
      </c>
      <c r="G31" s="41">
        <v>300000</v>
      </c>
      <c r="H31" s="55">
        <v>121002151</v>
      </c>
      <c r="J31" s="67"/>
    </row>
    <row r="32" spans="1:8" ht="11.25">
      <c r="A32" s="66"/>
      <c r="B32" s="65">
        <v>972</v>
      </c>
      <c r="C32" s="57">
        <v>41000000</v>
      </c>
      <c r="D32" s="65" t="s">
        <v>41</v>
      </c>
      <c r="E32" s="65" t="s">
        <v>59</v>
      </c>
      <c r="F32" s="57" t="s">
        <v>42</v>
      </c>
      <c r="G32" s="41">
        <v>399444</v>
      </c>
      <c r="H32" s="55" t="s">
        <v>60</v>
      </c>
    </row>
    <row r="33" spans="2:8" ht="15" hidden="1">
      <c r="B33" s="65">
        <v>972</v>
      </c>
      <c r="C33" s="57">
        <v>41000000</v>
      </c>
      <c r="D33" s="65" t="s">
        <v>41</v>
      </c>
      <c r="E33" s="65" t="s">
        <v>61</v>
      </c>
      <c r="F33" s="57" t="s">
        <v>42</v>
      </c>
      <c r="G33" s="41">
        <f>2000-2000</f>
        <v>0</v>
      </c>
      <c r="H33" s="57" t="s">
        <v>60</v>
      </c>
    </row>
    <row r="34" spans="1:8" ht="12">
      <c r="A34" s="68"/>
      <c r="B34" s="43" t="s">
        <v>63</v>
      </c>
      <c r="C34" s="57">
        <v>41000000</v>
      </c>
      <c r="D34" s="43" t="s">
        <v>41</v>
      </c>
      <c r="E34" s="43" t="s">
        <v>64</v>
      </c>
      <c r="F34" s="45" t="s">
        <v>42</v>
      </c>
      <c r="G34" s="41">
        <v>187170</v>
      </c>
      <c r="H34" s="32" t="s">
        <v>60</v>
      </c>
    </row>
    <row r="35" spans="1:8" ht="15" hidden="1">
      <c r="A35" s="69"/>
      <c r="B35" s="60" t="s">
        <v>49</v>
      </c>
      <c r="C35" s="57">
        <v>41000000</v>
      </c>
      <c r="D35" s="43" t="s">
        <v>41</v>
      </c>
      <c r="E35" s="43" t="s">
        <v>65</v>
      </c>
      <c r="F35" s="40" t="s">
        <v>42</v>
      </c>
      <c r="G35" s="41"/>
      <c r="H35" s="32" t="s">
        <v>60</v>
      </c>
    </row>
    <row r="36" spans="2:8" ht="11.25">
      <c r="B36" s="60" t="s">
        <v>49</v>
      </c>
      <c r="C36" s="57">
        <v>41000000</v>
      </c>
      <c r="D36" s="43" t="s">
        <v>41</v>
      </c>
      <c r="E36" s="43" t="s">
        <v>65</v>
      </c>
      <c r="F36" s="45" t="s">
        <v>42</v>
      </c>
      <c r="G36" s="41">
        <v>705548</v>
      </c>
      <c r="H36" s="32" t="s">
        <v>60</v>
      </c>
    </row>
    <row r="37" spans="2:8" ht="11.25">
      <c r="B37" s="60" t="s">
        <v>67</v>
      </c>
      <c r="C37" s="57">
        <v>41000000</v>
      </c>
      <c r="D37" s="43" t="s">
        <v>41</v>
      </c>
      <c r="E37" s="43" t="s">
        <v>64</v>
      </c>
      <c r="F37" s="45" t="s">
        <v>42</v>
      </c>
      <c r="G37" s="41">
        <v>3763957.04</v>
      </c>
      <c r="H37" s="32" t="s">
        <v>60</v>
      </c>
    </row>
    <row r="38" spans="2:8" ht="11.25">
      <c r="B38" s="60" t="s">
        <v>69</v>
      </c>
      <c r="C38" s="57">
        <v>41000000</v>
      </c>
      <c r="D38" s="43" t="s">
        <v>41</v>
      </c>
      <c r="E38" s="43" t="s">
        <v>70</v>
      </c>
      <c r="F38" s="45" t="s">
        <v>42</v>
      </c>
      <c r="G38" s="41">
        <f>2490000-19607+2040000</f>
        <v>4510393</v>
      </c>
      <c r="H38" s="32">
        <v>121002151</v>
      </c>
    </row>
    <row r="39" spans="1:8" ht="12">
      <c r="A39" s="70"/>
      <c r="B39" s="65" t="s">
        <v>53</v>
      </c>
      <c r="C39" s="57">
        <v>41000000</v>
      </c>
      <c r="D39" s="43" t="s">
        <v>41</v>
      </c>
      <c r="E39" s="52" t="s">
        <v>64</v>
      </c>
      <c r="F39" s="45" t="s">
        <v>42</v>
      </c>
      <c r="G39" s="41">
        <f>G23</f>
        <v>970200</v>
      </c>
      <c r="H39" s="32" t="s">
        <v>60</v>
      </c>
    </row>
    <row r="40" spans="1:8" ht="12">
      <c r="A40" s="70"/>
      <c r="B40" s="65" t="s">
        <v>74</v>
      </c>
      <c r="C40" s="57">
        <v>41000000</v>
      </c>
      <c r="D40" s="43" t="s">
        <v>41</v>
      </c>
      <c r="E40" s="60" t="s">
        <v>75</v>
      </c>
      <c r="F40" s="45" t="s">
        <v>42</v>
      </c>
      <c r="G40" s="41">
        <v>17900</v>
      </c>
      <c r="H40" s="32" t="s">
        <v>60</v>
      </c>
    </row>
    <row r="41" spans="1:8" ht="11.25">
      <c r="A41" s="71" t="s">
        <v>84</v>
      </c>
      <c r="B41" s="57" t="s">
        <v>43</v>
      </c>
      <c r="C41" s="57" t="s">
        <v>43</v>
      </c>
      <c r="D41" s="57" t="s">
        <v>43</v>
      </c>
      <c r="E41" s="57" t="s">
        <v>42</v>
      </c>
      <c r="F41" s="57" t="s">
        <v>43</v>
      </c>
      <c r="G41" s="45" t="s">
        <v>43</v>
      </c>
      <c r="H41" s="57" t="s">
        <v>43</v>
      </c>
    </row>
    <row r="42" spans="2:8" ht="11.25">
      <c r="B42" s="67"/>
      <c r="C42" s="67"/>
      <c r="D42" s="67"/>
      <c r="E42" s="67"/>
      <c r="F42" s="67"/>
      <c r="G42" s="48"/>
      <c r="H42" s="67"/>
    </row>
    <row r="43" spans="1:7" ht="12">
      <c r="A43" s="70" t="s">
        <v>47</v>
      </c>
      <c r="B43" s="70" t="s">
        <v>54</v>
      </c>
      <c r="G43" s="2"/>
    </row>
    <row r="44" ht="11.25">
      <c r="G44" s="2"/>
    </row>
    <row r="45" ht="11.25">
      <c r="G45" s="49"/>
    </row>
    <row r="46" spans="1:7" ht="12">
      <c r="A46" s="70" t="s">
        <v>85</v>
      </c>
      <c r="B46" s="70" t="s">
        <v>55</v>
      </c>
      <c r="G46" s="2"/>
    </row>
    <row r="47" ht="11.25">
      <c r="G47" s="2"/>
    </row>
    <row r="48" ht="11.25">
      <c r="G48" s="2"/>
    </row>
    <row r="49" spans="1:7" ht="12">
      <c r="A49" s="72" t="s">
        <v>83</v>
      </c>
      <c r="G49" s="2"/>
    </row>
    <row r="50" ht="11.25">
      <c r="G50" s="2"/>
    </row>
    <row r="51" ht="11.25">
      <c r="G51" s="2"/>
    </row>
  </sheetData>
  <sheetProtection/>
  <printOptions/>
  <pageMargins left="0.7480314960629921" right="0.7480314960629921" top="0.23" bottom="0.28" header="0.48" footer="0.3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2015-01-22T21:15:03Z</cp:lastPrinted>
  <dcterms:created xsi:type="dcterms:W3CDTF">2013-10-18T11:33:33Z</dcterms:created>
  <dcterms:modified xsi:type="dcterms:W3CDTF">2015-01-22T21:15:44Z</dcterms:modified>
  <cp:category/>
  <cp:version/>
  <cp:contentType/>
  <cp:contentStatus/>
</cp:coreProperties>
</file>