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51" windowWidth="19035" windowHeight="11955" activeTab="0"/>
  </bookViews>
  <sheets>
    <sheet name="387 нов" sheetId="1" r:id="rId1"/>
  </sheets>
  <definedNames>
    <definedName name="_Otchet_Period_Source__AT_ObjectName">#REF!</definedName>
    <definedName name="_PBud_">#REF!</definedName>
    <definedName name="_PBudN_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_xlnm._FilterDatabase" localSheetId="0" hidden="1">'387 нов'!$A$13:$AC$13</definedName>
    <definedName name="_xlnm.Print_Titles" localSheetId="0">'387 нов'!$10:$13</definedName>
  </definedNames>
  <calcPr fullCalcOnLoad="1" refMode="R1C1"/>
</workbook>
</file>

<file path=xl/sharedStrings.xml><?xml version="1.0" encoding="utf-8"?>
<sst xmlns="http://schemas.openxmlformats.org/spreadsheetml/2006/main" count="1074" uniqueCount="301">
  <si>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</si>
  <si>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</si>
  <si>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</si>
  <si>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12310</t>
  </si>
  <si>
    <t>12320</t>
  </si>
  <si>
    <t>12330</t>
  </si>
  <si>
    <t>12340</t>
  </si>
  <si>
    <t>12350</t>
  </si>
  <si>
    <t>12360</t>
  </si>
  <si>
    <t>местный бюджет</t>
  </si>
  <si>
    <t>02510</t>
  </si>
  <si>
    <t>02511</t>
  </si>
  <si>
    <t>02512</t>
  </si>
  <si>
    <t>02513</t>
  </si>
  <si>
    <t>02520</t>
  </si>
  <si>
    <t>02801</t>
  </si>
  <si>
    <t>02910</t>
  </si>
  <si>
    <t>02911</t>
  </si>
  <si>
    <t>02912</t>
  </si>
  <si>
    <t>02913</t>
  </si>
  <si>
    <t>02920</t>
  </si>
  <si>
    <t>02921</t>
  </si>
  <si>
    <t>02922</t>
  </si>
  <si>
    <t>02923</t>
  </si>
  <si>
    <t>03001</t>
  </si>
  <si>
    <t>03002</t>
  </si>
  <si>
    <t>03003</t>
  </si>
  <si>
    <t>03004</t>
  </si>
  <si>
    <t>ПРОСРОЧЕННАЯ КРЕДИТОРСКАЯ  ЗАДОЛЖЕННОСТЬ, всего</t>
  </si>
  <si>
    <t>по заработной плате</t>
  </si>
  <si>
    <t>по коммунальным услугам</t>
  </si>
  <si>
    <t>0503387</t>
  </si>
  <si>
    <t xml:space="preserve"> Наименование показателя</t>
  </si>
  <si>
    <t>Код строки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</si>
  <si>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</si>
  <si>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</si>
  <si>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</si>
  <si>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</si>
  <si>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000 0000 0000000 000 000</t>
  </si>
  <si>
    <t>Код расхода по классификации расходов бюджетов</t>
  </si>
  <si>
    <t>Периодичность: месячная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</si>
  <si>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</si>
  <si>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</si>
  <si>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</si>
  <si>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</si>
  <si>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</si>
  <si>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</si>
  <si>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</si>
  <si>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</si>
  <si>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</si>
  <si>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</si>
  <si>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</si>
  <si>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</si>
  <si>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Поддержка жилищного хозяйства, всего</t>
  </si>
  <si>
    <t>Поддержка коммунального хозяйства, всего</t>
  </si>
  <si>
    <t>в том числе: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</si>
  <si>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</si>
  <si>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</si>
  <si>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</si>
  <si>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</si>
  <si>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</si>
  <si>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</si>
  <si>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</si>
  <si>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</si>
  <si>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</si>
  <si>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</si>
  <si>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</si>
  <si>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</si>
  <si>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</si>
  <si>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</si>
  <si>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Поддержка дорожного хозяйства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</si>
  <si>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</si>
  <si>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</si>
  <si>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бюджетные инвестиции (без ФАИП)</t>
  </si>
  <si>
    <t>остатки целевых средств бюджетов</t>
  </si>
  <si>
    <t>Региональные и муниципальные  программы (без ФАИП)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</si>
  <si>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</si>
  <si>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</si>
  <si>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</si>
  <si>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02915</t>
  </si>
  <si>
    <t>02924</t>
  </si>
  <si>
    <t>Социальное обеспечение</t>
  </si>
  <si>
    <t>000 0000 0000000 000 260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</si>
  <si>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</si>
  <si>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</si>
  <si>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</si>
  <si>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</si>
  <si>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</si>
  <si>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Мероприятия в сфере культуры и кинематографии</t>
  </si>
  <si>
    <t>10101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</si>
  <si>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</si>
  <si>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</si>
  <si>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</si>
  <si>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</si>
  <si>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</si>
  <si>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10401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</si>
  <si>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</si>
  <si>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</si>
  <si>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</si>
  <si>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</si>
  <si>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</si>
  <si>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</si>
  <si>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</si>
  <si>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</si>
  <si>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</si>
  <si>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</si>
  <si>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</si>
  <si>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</si>
  <si>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</si>
  <si>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12100</t>
  </si>
  <si>
    <t>12101</t>
  </si>
  <si>
    <t>12102</t>
  </si>
  <si>
    <t>12200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</si>
  <si>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</si>
  <si>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</si>
  <si>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</si>
  <si>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</si>
  <si>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</si>
  <si>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</si>
  <si>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</si>
  <si>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</si>
  <si>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</si>
  <si>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</si>
  <si>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Начисления на выплаты по оплате труда</t>
  </si>
  <si>
    <t>14000</t>
  </si>
  <si>
    <t>14200</t>
  </si>
  <si>
    <t>14201</t>
  </si>
  <si>
    <t>14202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</si>
  <si>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</si>
  <si>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</si>
  <si>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</si>
  <si>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автономным учреждениям</t>
  </si>
  <si>
    <t>в сфере культуры и кинематографии</t>
  </si>
  <si>
    <t>13200</t>
  </si>
  <si>
    <t>000 0800 0000000 000 000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</si>
  <si>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</si>
  <si>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</si>
  <si>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</si>
  <si>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</si>
  <si>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10350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</si>
  <si>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</si>
  <si>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</si>
  <si>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</si>
  <si>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</si>
  <si>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</si>
  <si>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</si>
  <si>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</si>
  <si>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</si>
  <si>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</si>
  <si>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</si>
  <si>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</si>
  <si>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</si>
  <si>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</si>
  <si>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</si>
  <si>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</si>
  <si>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</si>
  <si>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</si>
  <si>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</si>
  <si>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</si>
  <si>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</si>
  <si>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</si>
  <si>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</si>
  <si>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</si>
  <si>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</si>
  <si>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</si>
  <si>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</si>
  <si>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</si>
  <si>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</si>
  <si>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00200</t>
  </si>
  <si>
    <t>00210</t>
  </si>
  <si>
    <t>00211</t>
  </si>
  <si>
    <t>00212</t>
  </si>
  <si>
    <t>00800</t>
  </si>
  <si>
    <t>00900</t>
  </si>
  <si>
    <t>02500</t>
  </si>
  <si>
    <t>02800</t>
  </si>
  <si>
    <t>02900</t>
  </si>
  <si>
    <t>03000</t>
  </si>
  <si>
    <t>03100</t>
  </si>
  <si>
    <t>04400</t>
  </si>
  <si>
    <t>06100</t>
  </si>
  <si>
    <t>10100</t>
  </si>
  <si>
    <t>10200</t>
  </si>
  <si>
    <t>10300</t>
  </si>
  <si>
    <t>10400</t>
  </si>
  <si>
    <t>10800</t>
  </si>
  <si>
    <t>10900</t>
  </si>
  <si>
    <t>10801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</si>
  <si>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</si>
  <si>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</si>
  <si>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</si>
  <si>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по оплате договоров на приобретение сырья и материалов в целях оказания государственных (муниципальных) услуг</t>
  </si>
  <si>
    <t>Единица измерения:  руб. (с точностью до двух десятичных знаков)</t>
  </si>
  <si>
    <t>000 0501 0000000 000 000</t>
  </si>
  <si>
    <t>000 0502 0000000 000 000</t>
  </si>
  <si>
    <t>Расходы по содержанию органов местного самоуправления, всего</t>
  </si>
  <si>
    <t>000 0503 0000000 000 000</t>
  </si>
  <si>
    <t>ОСТАТКИ СРЕДСТВ БЮДЖЕТОВ НА ОТЧЕТНУЮ ДАТУ:</t>
  </si>
  <si>
    <t>по начислениям на выплаты по  оплате труда</t>
  </si>
  <si>
    <t>000 0203 0013600 000 000</t>
  </si>
  <si>
    <t>из них расходы на:</t>
  </si>
  <si>
    <t>000 0000 0000000 000 212</t>
  </si>
  <si>
    <t xml:space="preserve">      прочие выплаты</t>
  </si>
  <si>
    <t xml:space="preserve">      заработную плату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</si>
  <si>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</si>
  <si>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</si>
  <si>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</si>
  <si>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</si>
  <si>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</si>
  <si>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</si>
  <si>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</si>
  <si>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Расходы по охране общественного порядка и обеспечению общественной безопасности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</si>
  <si>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</si>
  <si>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 xml:space="preserve">Ремонт и содержание </t>
  </si>
  <si>
    <t>02514</t>
  </si>
  <si>
    <t>Проектирование</t>
  </si>
  <si>
    <t>02515</t>
  </si>
  <si>
    <t>02521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</si>
  <si>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</si>
  <si>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</si>
  <si>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02810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</si>
  <si>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</si>
  <si>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</si>
  <si>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</si>
  <si>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</si>
  <si>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</si>
  <si>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</si>
  <si>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2013 г.</t>
  </si>
  <si>
    <t>Администрация МО Кузьмоловское городское поселение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</si>
  <si>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</si>
  <si>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</si>
  <si>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</si>
  <si>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</si>
  <si>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</si>
  <si>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</si>
  <si>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</si>
  <si>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I  "Показатели за счет бюджетных средств"</t>
  </si>
  <si>
    <t>010</t>
  </si>
  <si>
    <t>ВСЕ УПРАВЛЕНИЕ</t>
  </si>
  <si>
    <t>012</t>
  </si>
  <si>
    <t xml:space="preserve">муниципальных служащих, работников, замещающих муниципальные должности </t>
  </si>
  <si>
    <t>работников, переведенных на новые системы оплаты труда</t>
  </si>
  <si>
    <t>013</t>
  </si>
  <si>
    <t>130</t>
  </si>
  <si>
    <t>131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</si>
  <si>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</si>
  <si>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</si>
  <si>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</si>
  <si>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</si>
  <si>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</si>
  <si>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</si>
  <si>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</si>
  <si>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</si>
  <si>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</si>
  <si>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</si>
  <si>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150</t>
  </si>
  <si>
    <t>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</si>
  <si>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</si>
  <si>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</si>
  <si>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05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</si>
  <si>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</si>
  <si>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</si>
  <si>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</si>
  <si>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</si>
  <si>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</si>
  <si>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</si>
  <si>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</si>
  <si>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</si>
  <si>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</si>
  <si>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</si>
  <si>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160</t>
  </si>
  <si>
    <t>161</t>
  </si>
  <si>
    <t>162</t>
  </si>
  <si>
    <t>163</t>
  </si>
  <si>
    <t>Благоустройство</t>
  </si>
  <si>
    <t>170</t>
  </si>
  <si>
    <t>средства бюджетов субъектов Российской Федерации, размещенные на банковских депозитах</t>
  </si>
  <si>
    <t>10802</t>
  </si>
  <si>
    <t>Расходы на содержание недвижимого имущества, всего:</t>
  </si>
  <si>
    <t>Долговые обязательства государственных и муниципальных унитарных предприятий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</si>
  <si>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</si>
  <si>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</si>
  <si>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</si>
  <si>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>15001</t>
  </si>
  <si>
    <t xml:space="preserve">прирост заработной платы </t>
  </si>
  <si>
    <t>15200</t>
  </si>
  <si>
    <t>Средняя заработная плата работников государственных (муниципальных) учреждений</t>
  </si>
  <si>
    <t>23710</t>
  </si>
  <si>
    <t>Расходы на ФОТ (без начислений)работников государственных (муниципальных) учреждений</t>
  </si>
  <si>
    <t>000 0000 0000000 000 00А</t>
  </si>
  <si>
    <t>Среднесписочная численность работников государственных (муниципальных) учреждений</t>
  </si>
  <si>
    <t>000 0000 0000000 000 00В</t>
  </si>
  <si>
    <t>(подпись)</t>
  </si>
  <si>
    <t>* Для показателей Раздела II читать наименование "Запланировано"</t>
  </si>
  <si>
    <t>работников учреждений культуры</t>
  </si>
  <si>
    <t>М.А.Ицкович</t>
  </si>
  <si>
    <t>Главный бухгалтер</t>
  </si>
  <si>
    <t>Е.И.Пинкевич</t>
  </si>
  <si>
    <t>Глава администрации</t>
  </si>
  <si>
    <t>на 1 мая 2014г.</t>
  </si>
  <si>
    <t>05 мая 2014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</si>
</sst>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0.000"/>
    <numFmt numFmtId="180" formatCode="0.000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2" fontId="14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/>
    </xf>
    <xf numFmtId="4" fontId="14" fillId="0" borderId="12" xfId="0" applyNumberFormat="1" applyFont="1" applyFill="1" applyBorder="1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/>
    </xf>
    <xf numFmtId="4" fontId="11" fillId="0" borderId="12" xfId="0" applyNumberFormat="1" applyFont="1" applyFill="1" applyBorder="1" applyAlignment="1">
      <alignment vertical="top"/>
    </xf>
    <xf numFmtId="2" fontId="11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right" vertical="top"/>
    </xf>
    <xf numFmtId="49" fontId="16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54" fillId="0" borderId="12" xfId="0" applyFont="1" applyFill="1" applyBorder="1" applyAlignment="1">
      <alignment wrapText="1"/>
    </xf>
    <xf numFmtId="49" fontId="54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0" borderId="18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14" fontId="0" fillId="0" borderId="14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6"/>
  <sheetViews>
    <sheetView tabSelected="1" zoomScalePageLayoutView="0" workbookViewId="0" topLeftCell="A1">
      <selection activeCell="AA152" sqref="AA152"/>
    </sheetView>
  </sheetViews>
  <sheetFormatPr defaultColWidth="9.00390625" defaultRowHeight="12.75"/>
  <cols>
    <col min="1" max="1" width="41.125" style="4" customWidth="1"/>
    <col min="2" max="2" width="6.00390625" style="34" customWidth="1"/>
    <col min="3" max="3" width="6.375" style="31" hidden="1" customWidth="1"/>
    <col min="4" max="4" width="23.00390625" style="31" customWidth="1"/>
    <col min="5" max="5" width="8.00390625" style="2" hidden="1" customWidth="1"/>
    <col min="6" max="9" width="6.625" style="2" hidden="1" customWidth="1"/>
    <col min="10" max="10" width="7.75390625" style="2" hidden="1" customWidth="1"/>
    <col min="11" max="12" width="6.625" style="2" hidden="1" customWidth="1"/>
    <col min="13" max="13" width="8.00390625" style="2" customWidth="1"/>
    <col min="14" max="14" width="8.875" style="2" customWidth="1"/>
    <col min="15" max="15" width="13.375" style="2" customWidth="1"/>
    <col min="16" max="16" width="12.125" style="2" customWidth="1"/>
    <col min="17" max="17" width="6.625" style="2" hidden="1" customWidth="1"/>
    <col min="18" max="18" width="7.25390625" style="2" hidden="1" customWidth="1"/>
    <col min="19" max="20" width="7.75390625" style="2" hidden="1" customWidth="1"/>
    <col min="21" max="23" width="6.625" style="2" hidden="1" customWidth="1"/>
    <col min="24" max="24" width="9.25390625" style="2" customWidth="1"/>
    <col min="25" max="25" width="9.00390625" style="2" customWidth="1"/>
    <col min="26" max="26" width="8.75390625" style="2" customWidth="1"/>
    <col min="27" max="27" width="11.625" style="2" customWidth="1"/>
    <col min="28" max="28" width="12.00390625" style="2" customWidth="1"/>
    <col min="29" max="29" width="37.00390625" style="2" hidden="1" customWidth="1"/>
    <col min="30" max="30" width="11.75390625" style="2" bestFit="1" customWidth="1"/>
    <col min="31" max="16384" width="9.125" style="2" customWidth="1"/>
  </cols>
  <sheetData>
    <row r="1" spans="1:28" ht="36" customHeight="1">
      <c r="A1" s="5"/>
      <c r="B1" s="106"/>
      <c r="C1" s="6"/>
      <c r="D1" s="6"/>
      <c r="E1" s="6"/>
      <c r="F1" s="6"/>
      <c r="G1" s="6"/>
      <c r="H1" s="6"/>
      <c r="I1" s="108" t="s">
        <v>51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"/>
      <c r="AA1" s="7"/>
      <c r="AB1" s="7"/>
    </row>
    <row r="2" spans="1:28" ht="36" customHeight="1" thickBot="1">
      <c r="A2" s="5"/>
      <c r="B2" s="107"/>
      <c r="C2" s="6"/>
      <c r="D2" s="6"/>
      <c r="E2" s="6"/>
      <c r="F2" s="6"/>
      <c r="G2" s="6"/>
      <c r="H2" s="6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"/>
      <c r="Y2" s="6"/>
      <c r="Z2" s="6"/>
      <c r="AA2" s="110" t="s">
        <v>45</v>
      </c>
      <c r="AB2" s="110"/>
    </row>
    <row r="3" spans="1:28" ht="15.75">
      <c r="A3" s="8"/>
      <c r="B3" s="10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  <c r="O3" s="111"/>
      <c r="P3" s="111"/>
      <c r="Q3" s="3"/>
      <c r="R3" s="3"/>
      <c r="S3" s="3"/>
      <c r="Y3" s="6"/>
      <c r="Z3" s="10" t="s">
        <v>44</v>
      </c>
      <c r="AA3" s="112" t="s">
        <v>31</v>
      </c>
      <c r="AB3" s="113"/>
    </row>
    <row r="4" spans="1:28" ht="12.75">
      <c r="A4" s="5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299</v>
      </c>
      <c r="Q4" s="12"/>
      <c r="R4" s="12" t="s">
        <v>227</v>
      </c>
      <c r="S4" s="12"/>
      <c r="T4" s="12"/>
      <c r="Y4" s="12"/>
      <c r="Z4" s="10" t="s">
        <v>43</v>
      </c>
      <c r="AA4" s="114">
        <v>41760</v>
      </c>
      <c r="AB4" s="101"/>
    </row>
    <row r="5" spans="1:28" ht="12.75">
      <c r="A5" s="13" t="s">
        <v>47</v>
      </c>
      <c r="B5" s="14"/>
      <c r="C5" s="12"/>
      <c r="D5" s="15"/>
      <c r="E5" s="15"/>
      <c r="F5" s="15"/>
      <c r="G5" s="15"/>
      <c r="H5" s="15"/>
      <c r="I5" s="16"/>
      <c r="J5" s="16"/>
      <c r="K5" s="16"/>
      <c r="L5" s="16"/>
      <c r="M5" s="16" t="s">
        <v>228</v>
      </c>
      <c r="N5" s="17"/>
      <c r="O5" s="18"/>
      <c r="P5" s="18"/>
      <c r="Q5" s="7"/>
      <c r="R5" s="7"/>
      <c r="S5" s="7"/>
      <c r="T5" s="7"/>
      <c r="U5" s="7"/>
      <c r="V5" s="7"/>
      <c r="W5" s="7"/>
      <c r="Y5" s="12"/>
      <c r="Z5" s="10" t="s">
        <v>42</v>
      </c>
      <c r="AA5" s="100"/>
      <c r="AB5" s="101"/>
    </row>
    <row r="6" spans="1:28" ht="12.75">
      <c r="A6" s="13" t="s">
        <v>46</v>
      </c>
      <c r="B6" s="14"/>
      <c r="C6" s="12"/>
      <c r="D6" s="15"/>
      <c r="E6" s="15"/>
      <c r="F6" s="15"/>
      <c r="G6" s="15"/>
      <c r="H6" s="15"/>
      <c r="I6" s="19"/>
      <c r="J6" s="19"/>
      <c r="K6" s="19"/>
      <c r="L6" s="19"/>
      <c r="M6" s="19" t="s">
        <v>9</v>
      </c>
      <c r="N6" s="20"/>
      <c r="O6" s="102"/>
      <c r="P6" s="102"/>
      <c r="Q6" s="21"/>
      <c r="R6" s="21"/>
      <c r="S6" s="21"/>
      <c r="T6" s="21"/>
      <c r="U6" s="21"/>
      <c r="V6" s="21"/>
      <c r="W6" s="21"/>
      <c r="Y6" s="12"/>
      <c r="Z6" s="10" t="s">
        <v>41</v>
      </c>
      <c r="AA6" s="100"/>
      <c r="AB6" s="101"/>
    </row>
    <row r="7" spans="1:28" ht="12.75">
      <c r="A7" s="13" t="s">
        <v>40</v>
      </c>
      <c r="B7" s="14"/>
      <c r="C7" s="1"/>
      <c r="D7" s="1"/>
      <c r="N7" s="9"/>
      <c r="O7" s="103"/>
      <c r="P7" s="103"/>
      <c r="Q7" s="3"/>
      <c r="R7" s="3"/>
      <c r="S7" s="3"/>
      <c r="Z7" s="10"/>
      <c r="AA7" s="100"/>
      <c r="AB7" s="101"/>
    </row>
    <row r="8" spans="1:28" ht="13.5" thickBot="1">
      <c r="A8" s="13" t="s">
        <v>192</v>
      </c>
      <c r="B8" s="14"/>
      <c r="C8" s="1"/>
      <c r="D8" s="1"/>
      <c r="N8" s="9"/>
      <c r="O8" s="103"/>
      <c r="P8" s="103"/>
      <c r="Q8" s="3"/>
      <c r="R8" s="3"/>
      <c r="S8" s="3"/>
      <c r="Z8" s="10" t="s">
        <v>48</v>
      </c>
      <c r="AA8" s="104">
        <v>383</v>
      </c>
      <c r="AB8" s="105"/>
    </row>
    <row r="9" spans="1:28" ht="12.75">
      <c r="A9" s="22"/>
      <c r="B9" s="23"/>
      <c r="C9" s="24"/>
      <c r="D9" s="24"/>
      <c r="N9" s="7"/>
      <c r="O9" s="7"/>
      <c r="P9" s="7"/>
      <c r="Q9" s="7"/>
      <c r="R9" s="3"/>
      <c r="S9" s="3"/>
      <c r="AB9" s="3"/>
    </row>
    <row r="10" spans="1:28" ht="21.75" customHeight="1">
      <c r="A10" s="96" t="s">
        <v>32</v>
      </c>
      <c r="B10" s="96" t="s">
        <v>33</v>
      </c>
      <c r="C10" s="37"/>
      <c r="D10" s="96" t="s">
        <v>39</v>
      </c>
      <c r="E10" s="99" t="s">
        <v>229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9" t="s">
        <v>49</v>
      </c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8" ht="20.25" customHeight="1">
      <c r="A11" s="95"/>
      <c r="B11" s="97"/>
      <c r="C11" s="37"/>
      <c r="D11" s="98"/>
      <c r="E11" s="94" t="s">
        <v>230</v>
      </c>
      <c r="F11" s="94"/>
      <c r="G11" s="94" t="s">
        <v>231</v>
      </c>
      <c r="H11" s="94"/>
      <c r="I11" s="92" t="s">
        <v>232</v>
      </c>
      <c r="J11" s="92"/>
      <c r="K11" s="92" t="s">
        <v>233</v>
      </c>
      <c r="L11" s="92"/>
      <c r="M11" s="92" t="s">
        <v>234</v>
      </c>
      <c r="N11" s="92"/>
      <c r="O11" s="92" t="s">
        <v>235</v>
      </c>
      <c r="P11" s="92"/>
      <c r="Q11" s="94" t="s">
        <v>230</v>
      </c>
      <c r="R11" s="95"/>
      <c r="S11" s="94" t="s">
        <v>231</v>
      </c>
      <c r="T11" s="94"/>
      <c r="U11" s="92" t="s">
        <v>232</v>
      </c>
      <c r="V11" s="92"/>
      <c r="W11" s="92" t="s">
        <v>233</v>
      </c>
      <c r="X11" s="92"/>
      <c r="Y11" s="92" t="s">
        <v>234</v>
      </c>
      <c r="Z11" s="92"/>
      <c r="AA11" s="92" t="s">
        <v>235</v>
      </c>
      <c r="AB11" s="92"/>
    </row>
    <row r="12" spans="1:28" ht="58.5">
      <c r="A12" s="95"/>
      <c r="B12" s="97"/>
      <c r="C12" s="37"/>
      <c r="D12" s="98"/>
      <c r="E12" s="39" t="s">
        <v>163</v>
      </c>
      <c r="F12" s="38" t="s">
        <v>164</v>
      </c>
      <c r="G12" s="39" t="s">
        <v>163</v>
      </c>
      <c r="H12" s="38" t="s">
        <v>164</v>
      </c>
      <c r="I12" s="39" t="s">
        <v>163</v>
      </c>
      <c r="J12" s="38" t="s">
        <v>164</v>
      </c>
      <c r="K12" s="39" t="s">
        <v>163</v>
      </c>
      <c r="L12" s="38" t="s">
        <v>164</v>
      </c>
      <c r="M12" s="39" t="s">
        <v>163</v>
      </c>
      <c r="N12" s="38" t="s">
        <v>164</v>
      </c>
      <c r="O12" s="39" t="s">
        <v>163</v>
      </c>
      <c r="P12" s="38" t="s">
        <v>164</v>
      </c>
      <c r="Q12" s="39" t="s">
        <v>163</v>
      </c>
      <c r="R12" s="38" t="s">
        <v>164</v>
      </c>
      <c r="S12" s="39" t="s">
        <v>163</v>
      </c>
      <c r="T12" s="38" t="s">
        <v>164</v>
      </c>
      <c r="U12" s="39" t="s">
        <v>163</v>
      </c>
      <c r="V12" s="38" t="s">
        <v>164</v>
      </c>
      <c r="W12" s="39" t="s">
        <v>163</v>
      </c>
      <c r="X12" s="38" t="s">
        <v>164</v>
      </c>
      <c r="Y12" s="39" t="s">
        <v>163</v>
      </c>
      <c r="Z12" s="38" t="s">
        <v>164</v>
      </c>
      <c r="AA12" s="39" t="s">
        <v>163</v>
      </c>
      <c r="AB12" s="38" t="s">
        <v>164</v>
      </c>
    </row>
    <row r="13" spans="1:28" s="7" customFormat="1" ht="12.75">
      <c r="A13" s="40">
        <v>1</v>
      </c>
      <c r="B13" s="41">
        <v>2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40">
        <v>15</v>
      </c>
      <c r="Q13" s="40">
        <v>16</v>
      </c>
      <c r="R13" s="40">
        <v>17</v>
      </c>
      <c r="S13" s="40">
        <v>18</v>
      </c>
      <c r="T13" s="40">
        <v>19</v>
      </c>
      <c r="U13" s="40">
        <v>20</v>
      </c>
      <c r="V13" s="40">
        <v>21</v>
      </c>
      <c r="W13" s="40">
        <v>22</v>
      </c>
      <c r="X13" s="40">
        <v>23</v>
      </c>
      <c r="Y13" s="40">
        <v>24</v>
      </c>
      <c r="Z13" s="40">
        <v>25</v>
      </c>
      <c r="AA13" s="40">
        <v>26</v>
      </c>
      <c r="AB13" s="40">
        <v>27</v>
      </c>
    </row>
    <row r="14" spans="1:28" s="3" customFormat="1" ht="27" customHeight="1">
      <c r="A14" s="93" t="s">
        <v>236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</row>
    <row r="15" spans="1:29" ht="27.75" customHeight="1">
      <c r="A15" s="42" t="s">
        <v>195</v>
      </c>
      <c r="B15" s="43" t="s">
        <v>168</v>
      </c>
      <c r="C15" s="44" t="s">
        <v>237</v>
      </c>
      <c r="D15" s="45" t="s">
        <v>38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>
        <v>15704825</v>
      </c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>
        <v>2230653.55</v>
      </c>
      <c r="AB15" s="49"/>
      <c r="AC15" s="26" t="s">
        <v>238</v>
      </c>
    </row>
    <row r="16" spans="1:29" s="3" customFormat="1" ht="12.75">
      <c r="A16" s="51" t="s">
        <v>200</v>
      </c>
      <c r="B16" s="52"/>
      <c r="C16" s="44"/>
      <c r="D16" s="4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8"/>
      <c r="P16" s="48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26"/>
    </row>
    <row r="17" spans="1:29" ht="12.75">
      <c r="A17" s="51" t="s">
        <v>203</v>
      </c>
      <c r="B17" s="53" t="s">
        <v>169</v>
      </c>
      <c r="C17" s="44" t="s">
        <v>239</v>
      </c>
      <c r="D17" s="48" t="s">
        <v>34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>
        <v>10851500</v>
      </c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>
        <f>AA18</f>
        <v>2887549.17</v>
      </c>
      <c r="AB17" s="49"/>
      <c r="AC17" s="26"/>
    </row>
    <row r="18" spans="1:29" ht="22.5">
      <c r="A18" s="51" t="s">
        <v>240</v>
      </c>
      <c r="B18" s="53" t="s">
        <v>170</v>
      </c>
      <c r="C18" s="44"/>
      <c r="D18" s="48" t="s">
        <v>34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>
        <v>10851500</v>
      </c>
      <c r="P18" s="48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4">
        <v>2887549.17</v>
      </c>
      <c r="AB18" s="49"/>
      <c r="AC18" s="26"/>
    </row>
    <row r="19" spans="1:29" ht="27.75" customHeight="1">
      <c r="A19" s="51" t="s">
        <v>241</v>
      </c>
      <c r="B19" s="53" t="s">
        <v>171</v>
      </c>
      <c r="C19" s="44"/>
      <c r="D19" s="48" t="s">
        <v>34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>
        <v>10851500</v>
      </c>
      <c r="P19" s="4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4">
        <f>AA18</f>
        <v>2887549.17</v>
      </c>
      <c r="AB19" s="49"/>
      <c r="AC19" s="26"/>
    </row>
    <row r="20" spans="1:29" ht="12.75">
      <c r="A20" s="51" t="s">
        <v>202</v>
      </c>
      <c r="B20" s="53" t="s">
        <v>204</v>
      </c>
      <c r="C20" s="44"/>
      <c r="D20" s="48" t="s">
        <v>201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>
        <v>68400</v>
      </c>
      <c r="P20" s="4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>
        <f>AA21</f>
        <v>20607.27</v>
      </c>
      <c r="AB20" s="49"/>
      <c r="AC20" s="26"/>
    </row>
    <row r="21" spans="1:29" ht="22.5">
      <c r="A21" s="51" t="s">
        <v>240</v>
      </c>
      <c r="B21" s="53" t="s">
        <v>205</v>
      </c>
      <c r="C21" s="44"/>
      <c r="D21" s="48" t="s">
        <v>201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5">
        <v>68400</v>
      </c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4">
        <v>20607.27</v>
      </c>
      <c r="AB21" s="49"/>
      <c r="AC21" s="26"/>
    </row>
    <row r="22" spans="1:29" ht="28.5" customHeight="1">
      <c r="A22" s="51" t="s">
        <v>241</v>
      </c>
      <c r="B22" s="53" t="s">
        <v>206</v>
      </c>
      <c r="C22" s="44"/>
      <c r="D22" s="48" t="s">
        <v>201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5">
        <v>68400</v>
      </c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4">
        <f>AA21</f>
        <v>20607.27</v>
      </c>
      <c r="AB22" s="49"/>
      <c r="AC22" s="26"/>
    </row>
    <row r="23" spans="1:29" ht="12.75">
      <c r="A23" s="51" t="s">
        <v>207</v>
      </c>
      <c r="B23" s="53" t="s">
        <v>208</v>
      </c>
      <c r="C23" s="44" t="s">
        <v>242</v>
      </c>
      <c r="D23" s="48" t="s">
        <v>35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>
        <v>3353900</v>
      </c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>
        <f>AA24</f>
        <v>813472.36</v>
      </c>
      <c r="AB23" s="49"/>
      <c r="AC23" s="26"/>
    </row>
    <row r="24" spans="1:29" ht="22.5">
      <c r="A24" s="51" t="s">
        <v>240</v>
      </c>
      <c r="B24" s="53" t="s">
        <v>209</v>
      </c>
      <c r="C24" s="44"/>
      <c r="D24" s="48" t="s">
        <v>35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5">
        <f>O23</f>
        <v>3353900</v>
      </c>
      <c r="P24" s="48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4">
        <f>AA25</f>
        <v>813472.36</v>
      </c>
      <c r="AB24" s="49"/>
      <c r="AC24" s="26"/>
    </row>
    <row r="25" spans="1:29" s="3" customFormat="1" ht="28.5" customHeight="1">
      <c r="A25" s="51" t="s">
        <v>241</v>
      </c>
      <c r="B25" s="53" t="s">
        <v>210</v>
      </c>
      <c r="C25" s="44"/>
      <c r="D25" s="48" t="s">
        <v>35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5">
        <f>O23</f>
        <v>3353900</v>
      </c>
      <c r="P25" s="48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4">
        <v>813472.36</v>
      </c>
      <c r="AB25" s="49"/>
      <c r="AC25" s="26"/>
    </row>
    <row r="26" spans="1:29" ht="33.75">
      <c r="A26" s="42" t="s">
        <v>37</v>
      </c>
      <c r="B26" s="52" t="s">
        <v>172</v>
      </c>
      <c r="C26" s="56"/>
      <c r="D26" s="56" t="s">
        <v>199</v>
      </c>
      <c r="E26" s="57"/>
      <c r="F26" s="46"/>
      <c r="G26" s="46"/>
      <c r="H26" s="46"/>
      <c r="I26" s="46"/>
      <c r="J26" s="46"/>
      <c r="K26" s="46"/>
      <c r="L26" s="46"/>
      <c r="M26" s="46"/>
      <c r="N26" s="46"/>
      <c r="O26" s="47">
        <v>411334</v>
      </c>
      <c r="P26" s="47">
        <v>411334</v>
      </c>
      <c r="Q26" s="58"/>
      <c r="R26" s="48"/>
      <c r="S26" s="48"/>
      <c r="T26" s="48"/>
      <c r="U26" s="48"/>
      <c r="V26" s="48"/>
      <c r="W26" s="48"/>
      <c r="X26" s="48"/>
      <c r="Y26" s="48"/>
      <c r="Z26" s="48"/>
      <c r="AA26" s="59">
        <v>123663.96</v>
      </c>
      <c r="AB26" s="59">
        <f>AA26</f>
        <v>123663.96</v>
      </c>
      <c r="AC26" s="26"/>
    </row>
    <row r="27" spans="1:29" s="3" customFormat="1" ht="38.25" customHeight="1">
      <c r="A27" s="60" t="s">
        <v>211</v>
      </c>
      <c r="B27" s="43" t="s">
        <v>173</v>
      </c>
      <c r="C27" s="45"/>
      <c r="D27" s="48" t="s">
        <v>38</v>
      </c>
      <c r="E27" s="61"/>
      <c r="F27" s="46"/>
      <c r="G27" s="46"/>
      <c r="H27" s="46"/>
      <c r="I27" s="46"/>
      <c r="J27" s="46"/>
      <c r="K27" s="46"/>
      <c r="L27" s="46"/>
      <c r="M27" s="46"/>
      <c r="N27" s="46"/>
      <c r="O27" s="55"/>
      <c r="P27" s="55"/>
      <c r="Q27" s="62"/>
      <c r="R27" s="48"/>
      <c r="S27" s="48"/>
      <c r="T27" s="48"/>
      <c r="U27" s="48"/>
      <c r="V27" s="48"/>
      <c r="W27" s="48"/>
      <c r="X27" s="48"/>
      <c r="Y27" s="48"/>
      <c r="Z27" s="48"/>
      <c r="AA27" s="63"/>
      <c r="AB27" s="63"/>
      <c r="AC27" s="26"/>
    </row>
    <row r="28" spans="1:28" ht="23.25" customHeight="1">
      <c r="A28" s="42" t="s">
        <v>70</v>
      </c>
      <c r="B28" s="43" t="s">
        <v>174</v>
      </c>
      <c r="C28" s="48" t="s">
        <v>243</v>
      </c>
      <c r="D28" s="52" t="s">
        <v>85</v>
      </c>
      <c r="E28" s="61"/>
      <c r="F28" s="46"/>
      <c r="G28" s="46"/>
      <c r="H28" s="46"/>
      <c r="I28" s="46"/>
      <c r="J28" s="46"/>
      <c r="K28" s="46"/>
      <c r="L28" s="46"/>
      <c r="M28" s="46"/>
      <c r="N28" s="46"/>
      <c r="O28" s="47">
        <f>O29+O38</f>
        <v>15556000</v>
      </c>
      <c r="P28" s="48"/>
      <c r="Q28" s="62"/>
      <c r="R28" s="48"/>
      <c r="S28" s="48"/>
      <c r="T28" s="48"/>
      <c r="U28" s="48"/>
      <c r="V28" s="48"/>
      <c r="W28" s="48"/>
      <c r="X28" s="48"/>
      <c r="Y28" s="48"/>
      <c r="Z28" s="48"/>
      <c r="AA28" s="47">
        <f>AA29+AA38</f>
        <v>1988289.82</v>
      </c>
      <c r="AB28" s="48"/>
    </row>
    <row r="29" spans="1:28" ht="46.5" customHeight="1">
      <c r="A29" s="64" t="s">
        <v>212</v>
      </c>
      <c r="B29" s="53" t="s">
        <v>10</v>
      </c>
      <c r="C29" s="48" t="s">
        <v>244</v>
      </c>
      <c r="D29" s="62" t="s">
        <v>85</v>
      </c>
      <c r="E29" s="61"/>
      <c r="F29" s="46"/>
      <c r="G29" s="46"/>
      <c r="H29" s="46"/>
      <c r="I29" s="46"/>
      <c r="J29" s="46"/>
      <c r="K29" s="46"/>
      <c r="L29" s="46"/>
      <c r="M29" s="46"/>
      <c r="N29" s="46"/>
      <c r="O29" s="63">
        <f>O34+O35+O36+O37</f>
        <v>15556000</v>
      </c>
      <c r="P29" s="48"/>
      <c r="Q29" s="62"/>
      <c r="R29" s="48"/>
      <c r="S29" s="48"/>
      <c r="T29" s="48"/>
      <c r="U29" s="48"/>
      <c r="V29" s="48"/>
      <c r="W29" s="48"/>
      <c r="X29" s="48"/>
      <c r="Y29" s="48"/>
      <c r="Z29" s="48"/>
      <c r="AA29" s="63">
        <v>1988289.82</v>
      </c>
      <c r="AB29" s="48"/>
    </row>
    <row r="30" spans="1:28" s="3" customFormat="1" ht="12.75" customHeight="1">
      <c r="A30" s="64" t="s">
        <v>55</v>
      </c>
      <c r="B30" s="53"/>
      <c r="C30" s="48"/>
      <c r="D30" s="62"/>
      <c r="E30" s="61"/>
      <c r="F30" s="46"/>
      <c r="G30" s="46"/>
      <c r="H30" s="46"/>
      <c r="I30" s="46"/>
      <c r="J30" s="46"/>
      <c r="K30" s="46"/>
      <c r="L30" s="46"/>
      <c r="M30" s="46"/>
      <c r="N30" s="46"/>
      <c r="O30" s="48"/>
      <c r="P30" s="48"/>
      <c r="Q30" s="62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9.5" customHeight="1">
      <c r="A31" s="51" t="s">
        <v>167</v>
      </c>
      <c r="B31" s="53" t="s">
        <v>11</v>
      </c>
      <c r="C31" s="48"/>
      <c r="D31" s="62" t="s">
        <v>85</v>
      </c>
      <c r="E31" s="61"/>
      <c r="F31" s="46"/>
      <c r="G31" s="46"/>
      <c r="H31" s="46"/>
      <c r="I31" s="46"/>
      <c r="J31" s="46"/>
      <c r="K31" s="46"/>
      <c r="L31" s="46"/>
      <c r="M31" s="46"/>
      <c r="N31" s="46"/>
      <c r="O31" s="48">
        <v>0</v>
      </c>
      <c r="P31" s="48"/>
      <c r="Q31" s="62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" customHeight="1">
      <c r="A32" s="51" t="s">
        <v>166</v>
      </c>
      <c r="B32" s="53" t="s">
        <v>12</v>
      </c>
      <c r="C32" s="48"/>
      <c r="D32" s="62" t="s">
        <v>85</v>
      </c>
      <c r="E32" s="61"/>
      <c r="F32" s="46"/>
      <c r="G32" s="46"/>
      <c r="H32" s="46"/>
      <c r="I32" s="46"/>
      <c r="J32" s="46"/>
      <c r="K32" s="46"/>
      <c r="L32" s="46"/>
      <c r="M32" s="46"/>
      <c r="N32" s="46"/>
      <c r="O32" s="48">
        <v>0</v>
      </c>
      <c r="P32" s="48"/>
      <c r="Q32" s="62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ht="21" customHeight="1">
      <c r="A33" s="51" t="s">
        <v>165</v>
      </c>
      <c r="B33" s="53" t="s">
        <v>13</v>
      </c>
      <c r="C33" s="48"/>
      <c r="D33" s="62" t="s">
        <v>85</v>
      </c>
      <c r="E33" s="61"/>
      <c r="F33" s="46"/>
      <c r="G33" s="46"/>
      <c r="H33" s="46"/>
      <c r="I33" s="46"/>
      <c r="J33" s="46"/>
      <c r="K33" s="46"/>
      <c r="L33" s="46"/>
      <c r="M33" s="46"/>
      <c r="N33" s="46"/>
      <c r="O33" s="63">
        <v>0</v>
      </c>
      <c r="P33" s="48"/>
      <c r="Q33" s="62"/>
      <c r="R33" s="48"/>
      <c r="S33" s="48"/>
      <c r="T33" s="48"/>
      <c r="U33" s="48"/>
      <c r="V33" s="48"/>
      <c r="W33" s="48"/>
      <c r="X33" s="48"/>
      <c r="Y33" s="48"/>
      <c r="Z33" s="48"/>
      <c r="AA33" s="65"/>
      <c r="AB33" s="48"/>
    </row>
    <row r="34" spans="1:28" ht="21" customHeight="1">
      <c r="A34" s="51" t="s">
        <v>213</v>
      </c>
      <c r="B34" s="53" t="s">
        <v>214</v>
      </c>
      <c r="C34" s="48"/>
      <c r="D34" s="62" t="s">
        <v>85</v>
      </c>
      <c r="E34" s="61"/>
      <c r="F34" s="46"/>
      <c r="G34" s="46"/>
      <c r="H34" s="46"/>
      <c r="I34" s="46"/>
      <c r="J34" s="46"/>
      <c r="K34" s="46"/>
      <c r="L34" s="46"/>
      <c r="M34" s="46"/>
      <c r="N34" s="46"/>
      <c r="O34" s="63">
        <v>15356000</v>
      </c>
      <c r="P34" s="48"/>
      <c r="Q34" s="62"/>
      <c r="R34" s="48"/>
      <c r="S34" s="48"/>
      <c r="T34" s="48"/>
      <c r="U34" s="48"/>
      <c r="V34" s="48"/>
      <c r="W34" s="48"/>
      <c r="X34" s="48"/>
      <c r="Y34" s="48"/>
      <c r="Z34" s="48"/>
      <c r="AA34" s="63">
        <v>1988289.82</v>
      </c>
      <c r="AB34" s="48"/>
    </row>
    <row r="35" spans="1:28" ht="21" customHeight="1">
      <c r="A35" s="51" t="s">
        <v>215</v>
      </c>
      <c r="B35" s="53" t="s">
        <v>216</v>
      </c>
      <c r="C35" s="48"/>
      <c r="D35" s="62" t="s">
        <v>85</v>
      </c>
      <c r="E35" s="61"/>
      <c r="F35" s="46"/>
      <c r="G35" s="46"/>
      <c r="H35" s="46"/>
      <c r="I35" s="46"/>
      <c r="J35" s="46"/>
      <c r="K35" s="46"/>
      <c r="L35" s="46"/>
      <c r="M35" s="46"/>
      <c r="N35" s="46"/>
      <c r="O35" s="63">
        <v>200000</v>
      </c>
      <c r="P35" s="48"/>
      <c r="Q35" s="62"/>
      <c r="R35" s="48"/>
      <c r="S35" s="48"/>
      <c r="T35" s="48"/>
      <c r="U35" s="48"/>
      <c r="V35" s="48"/>
      <c r="W35" s="48"/>
      <c r="X35" s="48"/>
      <c r="Y35" s="48"/>
      <c r="Z35" s="48"/>
      <c r="AA35" s="63">
        <v>0</v>
      </c>
      <c r="AB35" s="48"/>
    </row>
    <row r="36" spans="1:28" ht="56.25">
      <c r="A36" s="64" t="s">
        <v>86</v>
      </c>
      <c r="B36" s="53" t="s">
        <v>14</v>
      </c>
      <c r="C36" s="48"/>
      <c r="D36" s="62" t="s">
        <v>85</v>
      </c>
      <c r="E36" s="61"/>
      <c r="F36" s="46"/>
      <c r="G36" s="46"/>
      <c r="H36" s="46"/>
      <c r="I36" s="46"/>
      <c r="J36" s="46"/>
      <c r="K36" s="46"/>
      <c r="L36" s="46"/>
      <c r="M36" s="46"/>
      <c r="N36" s="46"/>
      <c r="O36" s="48">
        <v>0</v>
      </c>
      <c r="P36" s="48"/>
      <c r="Q36" s="62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ht="78.75">
      <c r="A37" s="66" t="s">
        <v>87</v>
      </c>
      <c r="B37" s="53" t="s">
        <v>217</v>
      </c>
      <c r="C37" s="48"/>
      <c r="D37" s="62" t="s">
        <v>85</v>
      </c>
      <c r="E37" s="61"/>
      <c r="F37" s="46"/>
      <c r="G37" s="46"/>
      <c r="H37" s="46"/>
      <c r="I37" s="46"/>
      <c r="J37" s="46"/>
      <c r="K37" s="46"/>
      <c r="L37" s="46"/>
      <c r="M37" s="46"/>
      <c r="N37" s="46"/>
      <c r="O37" s="48">
        <v>0</v>
      </c>
      <c r="P37" s="48"/>
      <c r="Q37" s="62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1:28" ht="40.5" customHeight="1">
      <c r="A38" s="66" t="s">
        <v>245</v>
      </c>
      <c r="B38" s="89" t="s">
        <v>246</v>
      </c>
      <c r="C38" s="48"/>
      <c r="D38" s="90" t="s">
        <v>85</v>
      </c>
      <c r="E38" s="91"/>
      <c r="F38" s="88"/>
      <c r="G38" s="88" t="s">
        <v>50</v>
      </c>
      <c r="H38" s="88" t="s">
        <v>50</v>
      </c>
      <c r="I38" s="88"/>
      <c r="J38" s="88"/>
      <c r="K38" s="88"/>
      <c r="L38" s="88"/>
      <c r="M38" s="88"/>
      <c r="N38" s="88"/>
      <c r="O38" s="85">
        <v>0</v>
      </c>
      <c r="P38" s="85"/>
      <c r="Q38" s="85"/>
      <c r="R38" s="85"/>
      <c r="S38" s="85" t="s">
        <v>50</v>
      </c>
      <c r="T38" s="85" t="s">
        <v>50</v>
      </c>
      <c r="U38" s="85"/>
      <c r="V38" s="85"/>
      <c r="W38" s="85"/>
      <c r="X38" s="85"/>
      <c r="Y38" s="85"/>
      <c r="Z38" s="85"/>
      <c r="AA38" s="85">
        <f>AA40+AA41</f>
        <v>0</v>
      </c>
      <c r="AB38" s="85"/>
    </row>
    <row r="39" spans="1:28" ht="14.25" customHeight="1">
      <c r="A39" s="64" t="s">
        <v>141</v>
      </c>
      <c r="B39" s="89"/>
      <c r="C39" s="48"/>
      <c r="D39" s="90"/>
      <c r="E39" s="91"/>
      <c r="F39" s="88"/>
      <c r="G39" s="88"/>
      <c r="H39" s="88"/>
      <c r="I39" s="88"/>
      <c r="J39" s="88"/>
      <c r="K39" s="88"/>
      <c r="L39" s="88"/>
      <c r="M39" s="88"/>
      <c r="N39" s="88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</row>
    <row r="40" spans="1:28" ht="35.25" customHeight="1">
      <c r="A40" s="66" t="s">
        <v>247</v>
      </c>
      <c r="B40" s="53" t="s">
        <v>248</v>
      </c>
      <c r="C40" s="48"/>
      <c r="D40" s="62" t="s">
        <v>85</v>
      </c>
      <c r="E40" s="61"/>
      <c r="F40" s="46"/>
      <c r="G40" s="46" t="s">
        <v>50</v>
      </c>
      <c r="H40" s="46" t="s">
        <v>50</v>
      </c>
      <c r="I40" s="46"/>
      <c r="J40" s="46"/>
      <c r="K40" s="46"/>
      <c r="L40" s="46"/>
      <c r="M40" s="46"/>
      <c r="N40" s="46"/>
      <c r="O40" s="48">
        <v>0</v>
      </c>
      <c r="P40" s="48"/>
      <c r="Q40" s="48"/>
      <c r="R40" s="48"/>
      <c r="S40" s="48" t="s">
        <v>50</v>
      </c>
      <c r="T40" s="48" t="s">
        <v>50</v>
      </c>
      <c r="U40" s="48"/>
      <c r="V40" s="48"/>
      <c r="W40" s="48"/>
      <c r="X40" s="48"/>
      <c r="Y40" s="48"/>
      <c r="Z40" s="48"/>
      <c r="AA40" s="48"/>
      <c r="AB40" s="48"/>
    </row>
    <row r="41" spans="1:28" ht="47.25" customHeight="1">
      <c r="A41" s="66" t="s">
        <v>249</v>
      </c>
      <c r="B41" s="53" t="s">
        <v>250</v>
      </c>
      <c r="C41" s="48"/>
      <c r="D41" s="62" t="s">
        <v>85</v>
      </c>
      <c r="E41" s="61"/>
      <c r="F41" s="46"/>
      <c r="G41" s="46" t="s">
        <v>50</v>
      </c>
      <c r="H41" s="46" t="s">
        <v>50</v>
      </c>
      <c r="I41" s="46"/>
      <c r="J41" s="46"/>
      <c r="K41" s="46"/>
      <c r="L41" s="46"/>
      <c r="M41" s="46"/>
      <c r="N41" s="46"/>
      <c r="O41" s="48">
        <v>0</v>
      </c>
      <c r="P41" s="48"/>
      <c r="Q41" s="48"/>
      <c r="R41" s="48"/>
      <c r="S41" s="48" t="s">
        <v>50</v>
      </c>
      <c r="T41" s="48" t="s">
        <v>50</v>
      </c>
      <c r="U41" s="48"/>
      <c r="V41" s="48"/>
      <c r="W41" s="48"/>
      <c r="X41" s="48"/>
      <c r="Y41" s="48"/>
      <c r="Z41" s="48"/>
      <c r="AA41" s="48"/>
      <c r="AB41" s="48"/>
    </row>
    <row r="42" spans="1:28" ht="46.5" customHeight="1">
      <c r="A42" s="66" t="s">
        <v>251</v>
      </c>
      <c r="B42" s="53" t="s">
        <v>252</v>
      </c>
      <c r="C42" s="48"/>
      <c r="D42" s="62" t="s">
        <v>85</v>
      </c>
      <c r="E42" s="61"/>
      <c r="F42" s="46"/>
      <c r="G42" s="46" t="s">
        <v>50</v>
      </c>
      <c r="H42" s="46" t="s">
        <v>50</v>
      </c>
      <c r="I42" s="46"/>
      <c r="J42" s="46"/>
      <c r="K42" s="46"/>
      <c r="L42" s="46"/>
      <c r="M42" s="46"/>
      <c r="N42" s="46"/>
      <c r="O42" s="48"/>
      <c r="P42" s="48"/>
      <c r="Q42" s="48"/>
      <c r="R42" s="48"/>
      <c r="S42" s="48" t="s">
        <v>50</v>
      </c>
      <c r="T42" s="48" t="s">
        <v>50</v>
      </c>
      <c r="U42" s="48"/>
      <c r="V42" s="48"/>
      <c r="W42" s="48"/>
      <c r="X42" s="48"/>
      <c r="Y42" s="48"/>
      <c r="Z42" s="48"/>
      <c r="AA42" s="48"/>
      <c r="AB42" s="48"/>
    </row>
    <row r="43" spans="1:28" ht="20.25" customHeight="1">
      <c r="A43" s="66" t="s">
        <v>253</v>
      </c>
      <c r="B43" s="53" t="s">
        <v>254</v>
      </c>
      <c r="C43" s="48"/>
      <c r="D43" s="62" t="s">
        <v>85</v>
      </c>
      <c r="E43" s="61"/>
      <c r="F43" s="46"/>
      <c r="G43" s="46" t="s">
        <v>50</v>
      </c>
      <c r="H43" s="46" t="s">
        <v>50</v>
      </c>
      <c r="I43" s="46"/>
      <c r="J43" s="46"/>
      <c r="K43" s="46"/>
      <c r="L43" s="46"/>
      <c r="M43" s="46"/>
      <c r="N43" s="46"/>
      <c r="O43" s="48"/>
      <c r="P43" s="48"/>
      <c r="Q43" s="48"/>
      <c r="R43" s="48"/>
      <c r="S43" s="48" t="s">
        <v>50</v>
      </c>
      <c r="T43" s="48" t="s">
        <v>50</v>
      </c>
      <c r="U43" s="48"/>
      <c r="V43" s="48"/>
      <c r="W43" s="48"/>
      <c r="X43" s="48"/>
      <c r="Y43" s="48"/>
      <c r="Z43" s="48"/>
      <c r="AA43" s="48"/>
      <c r="AB43" s="48"/>
    </row>
    <row r="44" spans="1:28" ht="25.5" customHeight="1">
      <c r="A44" s="67" t="s">
        <v>53</v>
      </c>
      <c r="B44" s="43" t="s">
        <v>175</v>
      </c>
      <c r="C44" s="48" t="s">
        <v>255</v>
      </c>
      <c r="D44" s="52" t="s">
        <v>193</v>
      </c>
      <c r="E44" s="61"/>
      <c r="F44" s="46"/>
      <c r="G44" s="46"/>
      <c r="H44" s="46"/>
      <c r="I44" s="46"/>
      <c r="J44" s="46"/>
      <c r="K44" s="46"/>
      <c r="L44" s="46"/>
      <c r="M44" s="46"/>
      <c r="N44" s="46"/>
      <c r="O44" s="47">
        <v>7171800</v>
      </c>
      <c r="P44" s="48"/>
      <c r="Q44" s="62"/>
      <c r="R44" s="48"/>
      <c r="S44" s="48"/>
      <c r="T44" s="48"/>
      <c r="U44" s="48"/>
      <c r="V44" s="48"/>
      <c r="W44" s="48"/>
      <c r="X44" s="48"/>
      <c r="Y44" s="48"/>
      <c r="Z44" s="48"/>
      <c r="AA44" s="59">
        <v>557669.99</v>
      </c>
      <c r="AB44" s="48"/>
    </row>
    <row r="45" spans="1:28" ht="10.5" customHeight="1">
      <c r="A45" s="66" t="s">
        <v>52</v>
      </c>
      <c r="B45" s="53"/>
      <c r="C45" s="48"/>
      <c r="D45" s="62"/>
      <c r="E45" s="61"/>
      <c r="F45" s="46"/>
      <c r="G45" s="46"/>
      <c r="H45" s="46"/>
      <c r="I45" s="46"/>
      <c r="J45" s="46"/>
      <c r="K45" s="46"/>
      <c r="L45" s="46"/>
      <c r="M45" s="46"/>
      <c r="N45" s="46"/>
      <c r="O45" s="48"/>
      <c r="P45" s="48"/>
      <c r="Q45" s="62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48.75" customHeight="1">
      <c r="A46" s="66" t="s">
        <v>218</v>
      </c>
      <c r="B46" s="53" t="s">
        <v>15</v>
      </c>
      <c r="C46" s="48" t="s">
        <v>256</v>
      </c>
      <c r="D46" s="62" t="s">
        <v>193</v>
      </c>
      <c r="E46" s="61"/>
      <c r="F46" s="46"/>
      <c r="G46" s="46"/>
      <c r="H46" s="46"/>
      <c r="I46" s="46"/>
      <c r="J46" s="46"/>
      <c r="K46" s="46"/>
      <c r="L46" s="46"/>
      <c r="M46" s="46"/>
      <c r="N46" s="46"/>
      <c r="O46" s="48"/>
      <c r="P46" s="48"/>
      <c r="Q46" s="62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1:28" ht="27" customHeight="1">
      <c r="A47" s="67" t="s">
        <v>219</v>
      </c>
      <c r="B47" s="53" t="s">
        <v>220</v>
      </c>
      <c r="C47" s="48"/>
      <c r="D47" s="62" t="s">
        <v>193</v>
      </c>
      <c r="E47" s="61"/>
      <c r="F47" s="46"/>
      <c r="G47" s="46"/>
      <c r="H47" s="46"/>
      <c r="I47" s="46"/>
      <c r="J47" s="46"/>
      <c r="K47" s="46"/>
      <c r="L47" s="46"/>
      <c r="M47" s="46"/>
      <c r="N47" s="46"/>
      <c r="O47" s="55">
        <v>7171800</v>
      </c>
      <c r="P47" s="48"/>
      <c r="Q47" s="62"/>
      <c r="R47" s="48"/>
      <c r="S47" s="48"/>
      <c r="T47" s="48"/>
      <c r="U47" s="48"/>
      <c r="V47" s="48"/>
      <c r="W47" s="48"/>
      <c r="X47" s="48"/>
      <c r="Y47" s="48"/>
      <c r="Z47" s="48"/>
      <c r="AA47" s="63">
        <f>AA44</f>
        <v>557669.99</v>
      </c>
      <c r="AB47" s="48"/>
    </row>
    <row r="48" spans="1:28" ht="56.25" customHeight="1">
      <c r="A48" s="67" t="s">
        <v>257</v>
      </c>
      <c r="B48" s="43" t="s">
        <v>176</v>
      </c>
      <c r="C48" s="48"/>
      <c r="D48" s="52" t="s">
        <v>38</v>
      </c>
      <c r="E48" s="61"/>
      <c r="F48" s="46"/>
      <c r="G48" s="46"/>
      <c r="H48" s="46"/>
      <c r="I48" s="46"/>
      <c r="J48" s="46"/>
      <c r="K48" s="46"/>
      <c r="L48" s="46"/>
      <c r="M48" s="46"/>
      <c r="N48" s="46"/>
      <c r="O48" s="48"/>
      <c r="P48" s="48"/>
      <c r="Q48" s="62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ht="102.75" customHeight="1">
      <c r="A49" s="67" t="s">
        <v>258</v>
      </c>
      <c r="B49" s="53" t="s">
        <v>16</v>
      </c>
      <c r="C49" s="48"/>
      <c r="D49" s="62" t="s">
        <v>38</v>
      </c>
      <c r="E49" s="61"/>
      <c r="F49" s="46"/>
      <c r="G49" s="46"/>
      <c r="H49" s="46"/>
      <c r="I49" s="46"/>
      <c r="J49" s="46"/>
      <c r="K49" s="46"/>
      <c r="L49" s="46"/>
      <c r="M49" s="46"/>
      <c r="N49" s="46"/>
      <c r="O49" s="48"/>
      <c r="P49" s="48"/>
      <c r="Q49" s="62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1:28" ht="18.75" customHeight="1">
      <c r="A50" s="68" t="s">
        <v>55</v>
      </c>
      <c r="B50" s="43"/>
      <c r="C50" s="48"/>
      <c r="D50" s="62"/>
      <c r="E50" s="61"/>
      <c r="F50" s="46"/>
      <c r="G50" s="46"/>
      <c r="H50" s="46"/>
      <c r="I50" s="46"/>
      <c r="J50" s="46"/>
      <c r="K50" s="46"/>
      <c r="L50" s="46"/>
      <c r="M50" s="46"/>
      <c r="N50" s="46"/>
      <c r="O50" s="48"/>
      <c r="P50" s="48"/>
      <c r="Q50" s="62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ht="22.5">
      <c r="A51" s="66" t="s">
        <v>71</v>
      </c>
      <c r="B51" s="53" t="s">
        <v>17</v>
      </c>
      <c r="C51" s="48"/>
      <c r="D51" s="62" t="s">
        <v>193</v>
      </c>
      <c r="E51" s="61"/>
      <c r="F51" s="46"/>
      <c r="G51" s="46"/>
      <c r="H51" s="46"/>
      <c r="I51" s="46"/>
      <c r="J51" s="46"/>
      <c r="K51" s="46"/>
      <c r="L51" s="46"/>
      <c r="M51" s="46"/>
      <c r="N51" s="46"/>
      <c r="O51" s="48"/>
      <c r="P51" s="48"/>
      <c r="Q51" s="62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ht="22.5">
      <c r="A52" s="66" t="s">
        <v>72</v>
      </c>
      <c r="B52" s="53" t="s">
        <v>18</v>
      </c>
      <c r="C52" s="48"/>
      <c r="D52" s="62" t="s">
        <v>38</v>
      </c>
      <c r="E52" s="61"/>
      <c r="F52" s="46"/>
      <c r="G52" s="46"/>
      <c r="H52" s="46"/>
      <c r="I52" s="46"/>
      <c r="J52" s="46"/>
      <c r="K52" s="46"/>
      <c r="L52" s="46"/>
      <c r="M52" s="46"/>
      <c r="N52" s="46"/>
      <c r="O52" s="48"/>
      <c r="P52" s="48"/>
      <c r="Q52" s="62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1:28" ht="33.75">
      <c r="A53" s="66" t="s">
        <v>140</v>
      </c>
      <c r="B53" s="53" t="s">
        <v>19</v>
      </c>
      <c r="C53" s="53" t="s">
        <v>259</v>
      </c>
      <c r="D53" s="62" t="s">
        <v>38</v>
      </c>
      <c r="E53" s="61"/>
      <c r="F53" s="53"/>
      <c r="G53" s="53"/>
      <c r="H53" s="53"/>
      <c r="I53" s="53"/>
      <c r="J53" s="53"/>
      <c r="K53" s="69"/>
      <c r="L53" s="69"/>
      <c r="M53" s="69"/>
      <c r="N53" s="69"/>
      <c r="O53" s="70"/>
      <c r="P53" s="70"/>
      <c r="Q53" s="62"/>
      <c r="R53" s="53"/>
      <c r="S53" s="53"/>
      <c r="T53" s="53"/>
      <c r="U53" s="53"/>
      <c r="V53" s="53"/>
      <c r="W53" s="70"/>
      <c r="X53" s="70"/>
      <c r="Y53" s="70"/>
      <c r="Z53" s="70"/>
      <c r="AA53" s="70"/>
      <c r="AB53" s="70"/>
    </row>
    <row r="54" spans="1:28" ht="45">
      <c r="A54" s="66" t="s">
        <v>77</v>
      </c>
      <c r="B54" s="53" t="s">
        <v>78</v>
      </c>
      <c r="C54" s="53"/>
      <c r="D54" s="62" t="s">
        <v>38</v>
      </c>
      <c r="E54" s="61"/>
      <c r="F54" s="53"/>
      <c r="G54" s="53"/>
      <c r="H54" s="53"/>
      <c r="I54" s="53"/>
      <c r="J54" s="53"/>
      <c r="K54" s="69"/>
      <c r="L54" s="69"/>
      <c r="M54" s="69"/>
      <c r="N54" s="69"/>
      <c r="O54" s="70"/>
      <c r="P54" s="70"/>
      <c r="Q54" s="62"/>
      <c r="R54" s="53"/>
      <c r="S54" s="53"/>
      <c r="T54" s="53"/>
      <c r="U54" s="53"/>
      <c r="V54" s="53"/>
      <c r="W54" s="70"/>
      <c r="X54" s="70"/>
      <c r="Y54" s="70"/>
      <c r="Z54" s="70"/>
      <c r="AA54" s="70"/>
      <c r="AB54" s="70"/>
    </row>
    <row r="55" spans="1:28" ht="60" customHeight="1">
      <c r="A55" s="64" t="s">
        <v>221</v>
      </c>
      <c r="B55" s="53" t="s">
        <v>79</v>
      </c>
      <c r="C55" s="53"/>
      <c r="D55" s="62" t="s">
        <v>38</v>
      </c>
      <c r="E55" s="61"/>
      <c r="F55" s="53"/>
      <c r="G55" s="53"/>
      <c r="H55" s="53"/>
      <c r="I55" s="53"/>
      <c r="J55" s="53"/>
      <c r="K55" s="69"/>
      <c r="L55" s="69"/>
      <c r="M55" s="69"/>
      <c r="N55" s="69"/>
      <c r="O55" s="70"/>
      <c r="P55" s="70"/>
      <c r="Q55" s="62"/>
      <c r="R55" s="53"/>
      <c r="S55" s="53"/>
      <c r="T55" s="53"/>
      <c r="U55" s="53"/>
      <c r="V55" s="53"/>
      <c r="W55" s="70"/>
      <c r="X55" s="70"/>
      <c r="Y55" s="70"/>
      <c r="Z55" s="70"/>
      <c r="AA55" s="70"/>
      <c r="AB55" s="70"/>
    </row>
    <row r="56" spans="1:28" ht="29.25" customHeight="1">
      <c r="A56" s="64" t="s">
        <v>260</v>
      </c>
      <c r="B56" s="53" t="s">
        <v>261</v>
      </c>
      <c r="C56" s="53"/>
      <c r="D56" s="62" t="s">
        <v>38</v>
      </c>
      <c r="E56" s="61"/>
      <c r="F56" s="53"/>
      <c r="G56" s="53"/>
      <c r="H56" s="53"/>
      <c r="I56" s="53"/>
      <c r="J56" s="53"/>
      <c r="K56" s="69"/>
      <c r="L56" s="69"/>
      <c r="M56" s="69"/>
      <c r="N56" s="69"/>
      <c r="O56" s="70"/>
      <c r="P56" s="70"/>
      <c r="Q56" s="62"/>
      <c r="R56" s="53"/>
      <c r="S56" s="53"/>
      <c r="T56" s="53"/>
      <c r="U56" s="53"/>
      <c r="V56" s="53"/>
      <c r="W56" s="70"/>
      <c r="X56" s="70"/>
      <c r="Y56" s="70"/>
      <c r="Z56" s="70"/>
      <c r="AA56" s="70"/>
      <c r="AB56" s="70"/>
    </row>
    <row r="57" spans="1:28" ht="15" customHeight="1">
      <c r="A57" s="64" t="s">
        <v>52</v>
      </c>
      <c r="B57" s="89" t="s">
        <v>262</v>
      </c>
      <c r="C57" s="53"/>
      <c r="D57" s="90" t="s">
        <v>38</v>
      </c>
      <c r="E57" s="91"/>
      <c r="F57" s="89"/>
      <c r="G57" s="89"/>
      <c r="H57" s="89"/>
      <c r="I57" s="89"/>
      <c r="J57" s="89"/>
      <c r="K57" s="88"/>
      <c r="L57" s="88"/>
      <c r="M57" s="88"/>
      <c r="N57" s="88"/>
      <c r="O57" s="85"/>
      <c r="P57" s="85"/>
      <c r="Q57" s="90"/>
      <c r="R57" s="89"/>
      <c r="S57" s="89"/>
      <c r="T57" s="89"/>
      <c r="U57" s="89"/>
      <c r="V57" s="89"/>
      <c r="W57" s="85"/>
      <c r="X57" s="85"/>
      <c r="Y57" s="85"/>
      <c r="Z57" s="85"/>
      <c r="AA57" s="85"/>
      <c r="AB57" s="85"/>
    </row>
    <row r="58" spans="1:28" ht="50.25" customHeight="1">
      <c r="A58" s="64" t="s">
        <v>263</v>
      </c>
      <c r="B58" s="89"/>
      <c r="C58" s="53"/>
      <c r="D58" s="90"/>
      <c r="E58" s="91"/>
      <c r="F58" s="89"/>
      <c r="G58" s="89"/>
      <c r="H58" s="89"/>
      <c r="I58" s="89"/>
      <c r="J58" s="89"/>
      <c r="K58" s="88"/>
      <c r="L58" s="88"/>
      <c r="M58" s="88"/>
      <c r="N58" s="88"/>
      <c r="O58" s="85"/>
      <c r="P58" s="85"/>
      <c r="Q58" s="90"/>
      <c r="R58" s="89"/>
      <c r="S58" s="89"/>
      <c r="T58" s="89"/>
      <c r="U58" s="89"/>
      <c r="V58" s="89"/>
      <c r="W58" s="85"/>
      <c r="X58" s="85"/>
      <c r="Y58" s="85"/>
      <c r="Z58" s="85"/>
      <c r="AA58" s="85"/>
      <c r="AB58" s="85"/>
    </row>
    <row r="59" spans="1:28" ht="49.5" customHeight="1">
      <c r="A59" s="64" t="s">
        <v>264</v>
      </c>
      <c r="B59" s="53" t="s">
        <v>265</v>
      </c>
      <c r="C59" s="53"/>
      <c r="D59" s="62" t="s">
        <v>38</v>
      </c>
      <c r="E59" s="61"/>
      <c r="F59" s="53"/>
      <c r="G59" s="53"/>
      <c r="H59" s="53"/>
      <c r="I59" s="53"/>
      <c r="J59" s="53"/>
      <c r="K59" s="69"/>
      <c r="L59" s="69"/>
      <c r="M59" s="69"/>
      <c r="N59" s="69"/>
      <c r="O59" s="70"/>
      <c r="P59" s="70"/>
      <c r="Q59" s="62"/>
      <c r="R59" s="53"/>
      <c r="S59" s="53"/>
      <c r="T59" s="53"/>
      <c r="U59" s="53"/>
      <c r="V59" s="53"/>
      <c r="W59" s="70"/>
      <c r="X59" s="70"/>
      <c r="Y59" s="70"/>
      <c r="Z59" s="70"/>
      <c r="AA59" s="70"/>
      <c r="AB59" s="70"/>
    </row>
    <row r="60" spans="1:28" ht="76.5" customHeight="1">
      <c r="A60" s="42" t="s">
        <v>266</v>
      </c>
      <c r="B60" s="53" t="s">
        <v>20</v>
      </c>
      <c r="C60" s="48"/>
      <c r="D60" s="62" t="s">
        <v>38</v>
      </c>
      <c r="E60" s="61"/>
      <c r="F60" s="46"/>
      <c r="G60" s="46"/>
      <c r="H60" s="46"/>
      <c r="I60" s="46"/>
      <c r="J60" s="46"/>
      <c r="K60" s="46"/>
      <c r="L60" s="46"/>
      <c r="M60" s="46"/>
      <c r="N60" s="46"/>
      <c r="O60" s="48"/>
      <c r="P60" s="48"/>
      <c r="Q60" s="62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1:28" ht="12.75">
      <c r="A61" s="68" t="s">
        <v>55</v>
      </c>
      <c r="B61" s="43"/>
      <c r="C61" s="48"/>
      <c r="D61" s="62"/>
      <c r="E61" s="61"/>
      <c r="F61" s="46"/>
      <c r="G61" s="46"/>
      <c r="H61" s="46"/>
      <c r="I61" s="46"/>
      <c r="J61" s="46"/>
      <c r="K61" s="46"/>
      <c r="L61" s="46"/>
      <c r="M61" s="46"/>
      <c r="N61" s="46"/>
      <c r="O61" s="48"/>
      <c r="P61" s="48"/>
      <c r="Q61" s="62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 ht="22.5">
      <c r="A62" s="64" t="s">
        <v>71</v>
      </c>
      <c r="B62" s="53" t="s">
        <v>21</v>
      </c>
      <c r="C62" s="48"/>
      <c r="D62" s="62" t="s">
        <v>193</v>
      </c>
      <c r="E62" s="61"/>
      <c r="F62" s="46"/>
      <c r="G62" s="46"/>
      <c r="H62" s="46"/>
      <c r="I62" s="46"/>
      <c r="J62" s="46"/>
      <c r="K62" s="46"/>
      <c r="L62" s="46"/>
      <c r="M62" s="46"/>
      <c r="N62" s="46"/>
      <c r="O62" s="48"/>
      <c r="P62" s="48"/>
      <c r="Q62" s="62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28" s="27" customFormat="1" ht="27" customHeight="1">
      <c r="A63" s="64" t="s">
        <v>72</v>
      </c>
      <c r="B63" s="53" t="s">
        <v>22</v>
      </c>
      <c r="C63" s="48"/>
      <c r="D63" s="62" t="s">
        <v>38</v>
      </c>
      <c r="E63" s="61"/>
      <c r="F63" s="46"/>
      <c r="G63" s="46"/>
      <c r="H63" s="46"/>
      <c r="I63" s="46"/>
      <c r="J63" s="46"/>
      <c r="K63" s="46"/>
      <c r="L63" s="46"/>
      <c r="M63" s="46"/>
      <c r="N63" s="46"/>
      <c r="O63" s="48"/>
      <c r="P63" s="48"/>
      <c r="Q63" s="62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1:28" ht="38.25" customHeight="1">
      <c r="A64" s="64" t="s">
        <v>140</v>
      </c>
      <c r="B64" s="53" t="s">
        <v>23</v>
      </c>
      <c r="C64" s="48"/>
      <c r="D64" s="62" t="s">
        <v>38</v>
      </c>
      <c r="E64" s="61"/>
      <c r="F64" s="46"/>
      <c r="G64" s="46"/>
      <c r="H64" s="46"/>
      <c r="I64" s="46"/>
      <c r="J64" s="46"/>
      <c r="K64" s="46"/>
      <c r="L64" s="46"/>
      <c r="M64" s="46"/>
      <c r="N64" s="46"/>
      <c r="O64" s="48"/>
      <c r="P64" s="48"/>
      <c r="Q64" s="62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1:28" ht="45">
      <c r="A65" s="64" t="s">
        <v>77</v>
      </c>
      <c r="B65" s="53" t="s">
        <v>80</v>
      </c>
      <c r="C65" s="53"/>
      <c r="D65" s="62" t="s">
        <v>38</v>
      </c>
      <c r="E65" s="61"/>
      <c r="F65" s="53"/>
      <c r="G65" s="53"/>
      <c r="H65" s="53"/>
      <c r="I65" s="53"/>
      <c r="J65" s="53"/>
      <c r="K65" s="69"/>
      <c r="L65" s="69"/>
      <c r="M65" s="69"/>
      <c r="N65" s="69"/>
      <c r="O65" s="70"/>
      <c r="P65" s="70"/>
      <c r="Q65" s="62"/>
      <c r="R65" s="53"/>
      <c r="S65" s="53"/>
      <c r="T65" s="53"/>
      <c r="U65" s="53"/>
      <c r="V65" s="53"/>
      <c r="W65" s="70"/>
      <c r="X65" s="70"/>
      <c r="Y65" s="70"/>
      <c r="Z65" s="70"/>
      <c r="AA65" s="70"/>
      <c r="AB65" s="70"/>
    </row>
    <row r="66" spans="1:28" ht="22.5">
      <c r="A66" s="64" t="s">
        <v>260</v>
      </c>
      <c r="B66" s="53" t="s">
        <v>267</v>
      </c>
      <c r="C66" s="53"/>
      <c r="D66" s="62" t="s">
        <v>38</v>
      </c>
      <c r="E66" s="61"/>
      <c r="F66" s="53"/>
      <c r="G66" s="53"/>
      <c r="H66" s="53"/>
      <c r="I66" s="53"/>
      <c r="J66" s="53"/>
      <c r="K66" s="69"/>
      <c r="L66" s="69"/>
      <c r="M66" s="69"/>
      <c r="N66" s="69"/>
      <c r="O66" s="70"/>
      <c r="P66" s="70"/>
      <c r="Q66" s="62"/>
      <c r="R66" s="53"/>
      <c r="S66" s="53"/>
      <c r="T66" s="53"/>
      <c r="U66" s="53"/>
      <c r="V66" s="53"/>
      <c r="W66" s="70"/>
      <c r="X66" s="70"/>
      <c r="Y66" s="70"/>
      <c r="Z66" s="70"/>
      <c r="AA66" s="70"/>
      <c r="AB66" s="70"/>
    </row>
    <row r="67" spans="1:28" ht="12.75">
      <c r="A67" s="64" t="s">
        <v>52</v>
      </c>
      <c r="B67" s="89" t="s">
        <v>268</v>
      </c>
      <c r="C67" s="53"/>
      <c r="D67" s="90" t="s">
        <v>38</v>
      </c>
      <c r="E67" s="91"/>
      <c r="F67" s="89"/>
      <c r="G67" s="89"/>
      <c r="H67" s="89"/>
      <c r="I67" s="89"/>
      <c r="J67" s="89"/>
      <c r="K67" s="88"/>
      <c r="L67" s="88"/>
      <c r="M67" s="88"/>
      <c r="N67" s="88"/>
      <c r="O67" s="85"/>
      <c r="P67" s="85"/>
      <c r="Q67" s="90"/>
      <c r="R67" s="89"/>
      <c r="S67" s="89"/>
      <c r="T67" s="89"/>
      <c r="U67" s="89"/>
      <c r="V67" s="89"/>
      <c r="W67" s="85"/>
      <c r="X67" s="85"/>
      <c r="Y67" s="85"/>
      <c r="Z67" s="85"/>
      <c r="AA67" s="85"/>
      <c r="AB67" s="85"/>
    </row>
    <row r="68" spans="1:28" ht="45.75" customHeight="1">
      <c r="A68" s="64" t="s">
        <v>263</v>
      </c>
      <c r="B68" s="89"/>
      <c r="C68" s="53"/>
      <c r="D68" s="90"/>
      <c r="E68" s="91"/>
      <c r="F68" s="89"/>
      <c r="G68" s="89"/>
      <c r="H68" s="89"/>
      <c r="I68" s="89"/>
      <c r="J68" s="89"/>
      <c r="K68" s="88"/>
      <c r="L68" s="88"/>
      <c r="M68" s="88"/>
      <c r="N68" s="88"/>
      <c r="O68" s="85"/>
      <c r="P68" s="85"/>
      <c r="Q68" s="90"/>
      <c r="R68" s="89"/>
      <c r="S68" s="89"/>
      <c r="T68" s="89"/>
      <c r="U68" s="89"/>
      <c r="V68" s="89"/>
      <c r="W68" s="85"/>
      <c r="X68" s="85"/>
      <c r="Y68" s="85"/>
      <c r="Z68" s="85"/>
      <c r="AA68" s="85"/>
      <c r="AB68" s="85"/>
    </row>
    <row r="69" spans="1:28" ht="48.75" customHeight="1">
      <c r="A69" s="64" t="s">
        <v>264</v>
      </c>
      <c r="B69" s="53" t="s">
        <v>269</v>
      </c>
      <c r="C69" s="53"/>
      <c r="D69" s="62" t="s">
        <v>38</v>
      </c>
      <c r="E69" s="61"/>
      <c r="F69" s="53"/>
      <c r="G69" s="53"/>
      <c r="H69" s="53"/>
      <c r="I69" s="53"/>
      <c r="J69" s="53"/>
      <c r="K69" s="69"/>
      <c r="L69" s="69"/>
      <c r="M69" s="69"/>
      <c r="N69" s="69"/>
      <c r="O69" s="70"/>
      <c r="P69" s="70"/>
      <c r="Q69" s="62"/>
      <c r="R69" s="53"/>
      <c r="S69" s="53"/>
      <c r="T69" s="53"/>
      <c r="U69" s="53"/>
      <c r="V69" s="53"/>
      <c r="W69" s="70"/>
      <c r="X69" s="70"/>
      <c r="Y69" s="70"/>
      <c r="Z69" s="70"/>
      <c r="AA69" s="70"/>
      <c r="AB69" s="70"/>
    </row>
    <row r="70" spans="1:28" ht="21.75" customHeight="1">
      <c r="A70" s="42" t="s">
        <v>54</v>
      </c>
      <c r="B70" s="43" t="s">
        <v>177</v>
      </c>
      <c r="C70" s="48" t="s">
        <v>270</v>
      </c>
      <c r="D70" s="52" t="s">
        <v>194</v>
      </c>
      <c r="E70" s="61"/>
      <c r="F70" s="46"/>
      <c r="G70" s="46"/>
      <c r="H70" s="46"/>
      <c r="I70" s="46"/>
      <c r="J70" s="46"/>
      <c r="K70" s="46"/>
      <c r="L70" s="46"/>
      <c r="M70" s="46"/>
      <c r="N70" s="46"/>
      <c r="O70" s="59">
        <v>11967328.67</v>
      </c>
      <c r="P70" s="48"/>
      <c r="Q70" s="62"/>
      <c r="R70" s="48"/>
      <c r="S70" s="48"/>
      <c r="T70" s="48"/>
      <c r="U70" s="48"/>
      <c r="V70" s="48"/>
      <c r="W70" s="48"/>
      <c r="X70" s="48"/>
      <c r="Y70" s="48"/>
      <c r="Z70" s="48"/>
      <c r="AA70" s="59">
        <v>2668487.41</v>
      </c>
      <c r="AB70" s="48"/>
    </row>
    <row r="71" spans="1:28" ht="10.5" customHeight="1">
      <c r="A71" s="64" t="s">
        <v>52</v>
      </c>
      <c r="B71" s="53"/>
      <c r="C71" s="48"/>
      <c r="D71" s="62"/>
      <c r="E71" s="61"/>
      <c r="F71" s="46"/>
      <c r="G71" s="46"/>
      <c r="H71" s="46"/>
      <c r="I71" s="46"/>
      <c r="J71" s="46"/>
      <c r="K71" s="46"/>
      <c r="L71" s="46"/>
      <c r="M71" s="46"/>
      <c r="N71" s="46"/>
      <c r="O71" s="48"/>
      <c r="P71" s="48"/>
      <c r="Q71" s="62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</row>
    <row r="72" spans="1:28" ht="63.75" customHeight="1">
      <c r="A72" s="64" t="s">
        <v>222</v>
      </c>
      <c r="B72" s="53" t="s">
        <v>24</v>
      </c>
      <c r="C72" s="48" t="s">
        <v>271</v>
      </c>
      <c r="D72" s="62" t="s">
        <v>194</v>
      </c>
      <c r="E72" s="61"/>
      <c r="F72" s="46"/>
      <c r="G72" s="46"/>
      <c r="H72" s="46"/>
      <c r="I72" s="46"/>
      <c r="J72" s="46"/>
      <c r="K72" s="46"/>
      <c r="L72" s="46"/>
      <c r="M72" s="46"/>
      <c r="N72" s="46"/>
      <c r="O72" s="48"/>
      <c r="P72" s="48"/>
      <c r="Q72" s="62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</row>
    <row r="73" spans="1:28" ht="73.5" customHeight="1">
      <c r="A73" s="64" t="s">
        <v>223</v>
      </c>
      <c r="B73" s="53" t="s">
        <v>25</v>
      </c>
      <c r="C73" s="48" t="s">
        <v>272</v>
      </c>
      <c r="D73" s="62" t="s">
        <v>194</v>
      </c>
      <c r="E73" s="61"/>
      <c r="F73" s="46"/>
      <c r="G73" s="46"/>
      <c r="H73" s="46"/>
      <c r="I73" s="46"/>
      <c r="J73" s="46"/>
      <c r="K73" s="46"/>
      <c r="L73" s="46"/>
      <c r="M73" s="46"/>
      <c r="N73" s="46"/>
      <c r="O73" s="48"/>
      <c r="P73" s="48"/>
      <c r="Q73" s="62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  <row r="74" spans="1:28" ht="62.25" customHeight="1">
      <c r="A74" s="64" t="s">
        <v>224</v>
      </c>
      <c r="B74" s="53" t="s">
        <v>26</v>
      </c>
      <c r="C74" s="48" t="s">
        <v>273</v>
      </c>
      <c r="D74" s="62" t="s">
        <v>194</v>
      </c>
      <c r="E74" s="61"/>
      <c r="F74" s="46"/>
      <c r="G74" s="46"/>
      <c r="H74" s="46"/>
      <c r="I74" s="46"/>
      <c r="J74" s="46"/>
      <c r="K74" s="46"/>
      <c r="L74" s="46"/>
      <c r="M74" s="46"/>
      <c r="N74" s="46"/>
      <c r="O74" s="48"/>
      <c r="P74" s="48"/>
      <c r="Q74" s="62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</row>
    <row r="75" spans="1:28" ht="63.75" customHeight="1">
      <c r="A75" s="64" t="s">
        <v>225</v>
      </c>
      <c r="B75" s="53" t="s">
        <v>27</v>
      </c>
      <c r="C75" s="48"/>
      <c r="D75" s="62" t="s">
        <v>194</v>
      </c>
      <c r="E75" s="61"/>
      <c r="F75" s="46"/>
      <c r="G75" s="46"/>
      <c r="H75" s="46"/>
      <c r="I75" s="46"/>
      <c r="J75" s="46"/>
      <c r="K75" s="46"/>
      <c r="L75" s="46"/>
      <c r="M75" s="46"/>
      <c r="N75" s="46"/>
      <c r="O75" s="48"/>
      <c r="P75" s="48"/>
      <c r="Q75" s="62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</row>
    <row r="76" spans="1:28" ht="27" customHeight="1">
      <c r="A76" s="64" t="s">
        <v>219</v>
      </c>
      <c r="B76" s="43" t="s">
        <v>226</v>
      </c>
      <c r="C76" s="45"/>
      <c r="D76" s="52" t="s">
        <v>194</v>
      </c>
      <c r="E76" s="61"/>
      <c r="F76" s="46"/>
      <c r="G76" s="46"/>
      <c r="H76" s="46"/>
      <c r="I76" s="46"/>
      <c r="J76" s="46"/>
      <c r="K76" s="46"/>
      <c r="L76" s="46"/>
      <c r="M76" s="46"/>
      <c r="N76" s="46"/>
      <c r="O76" s="59">
        <v>1000000</v>
      </c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47">
        <v>617273.76</v>
      </c>
      <c r="AB76" s="48"/>
    </row>
    <row r="77" spans="1:28" ht="24" customHeight="1">
      <c r="A77" s="42" t="s">
        <v>274</v>
      </c>
      <c r="B77" s="43" t="s">
        <v>178</v>
      </c>
      <c r="C77" s="48" t="s">
        <v>275</v>
      </c>
      <c r="D77" s="52" t="s">
        <v>196</v>
      </c>
      <c r="E77" s="61"/>
      <c r="F77" s="46"/>
      <c r="G77" s="46"/>
      <c r="H77" s="46"/>
      <c r="I77" s="46"/>
      <c r="J77" s="46"/>
      <c r="K77" s="46"/>
      <c r="L77" s="46"/>
      <c r="M77" s="46"/>
      <c r="N77" s="46"/>
      <c r="O77" s="59">
        <v>13434500</v>
      </c>
      <c r="P77" s="48"/>
      <c r="Q77" s="62"/>
      <c r="R77" s="48"/>
      <c r="S77" s="48"/>
      <c r="T77" s="48"/>
      <c r="U77" s="48"/>
      <c r="V77" s="48"/>
      <c r="W77" s="48"/>
      <c r="X77" s="48"/>
      <c r="Y77" s="48"/>
      <c r="Z77" s="48"/>
      <c r="AA77" s="59">
        <v>4162383.95</v>
      </c>
      <c r="AB77" s="48"/>
    </row>
    <row r="78" spans="1:28" ht="22.5">
      <c r="A78" s="42" t="s">
        <v>88</v>
      </c>
      <c r="B78" s="43" t="s">
        <v>179</v>
      </c>
      <c r="C78" s="48"/>
      <c r="D78" s="52" t="s">
        <v>134</v>
      </c>
      <c r="E78" s="61"/>
      <c r="F78" s="46"/>
      <c r="G78" s="46"/>
      <c r="H78" s="46"/>
      <c r="I78" s="46"/>
      <c r="J78" s="46"/>
      <c r="K78" s="46"/>
      <c r="L78" s="46"/>
      <c r="M78" s="46"/>
      <c r="N78" s="46"/>
      <c r="O78" s="59">
        <v>24654405</v>
      </c>
      <c r="P78" s="48"/>
      <c r="Q78" s="62"/>
      <c r="R78" s="48"/>
      <c r="S78" s="48"/>
      <c r="T78" s="48"/>
      <c r="U78" s="48"/>
      <c r="V78" s="48"/>
      <c r="W78" s="48"/>
      <c r="X78" s="48"/>
      <c r="Y78" s="48"/>
      <c r="Z78" s="48"/>
      <c r="AA78" s="59">
        <v>7745314.01</v>
      </c>
      <c r="AB78" s="48"/>
    </row>
    <row r="79" spans="1:28" ht="27.75" customHeight="1">
      <c r="A79" s="67" t="s">
        <v>81</v>
      </c>
      <c r="B79" s="43" t="s">
        <v>180</v>
      </c>
      <c r="C79" s="48"/>
      <c r="D79" s="52" t="s">
        <v>82</v>
      </c>
      <c r="E79" s="61"/>
      <c r="F79" s="46"/>
      <c r="G79" s="46"/>
      <c r="H79" s="46"/>
      <c r="I79" s="46"/>
      <c r="J79" s="46"/>
      <c r="K79" s="46"/>
      <c r="L79" s="46"/>
      <c r="M79" s="46"/>
      <c r="N79" s="46"/>
      <c r="O79" s="59">
        <v>1620000</v>
      </c>
      <c r="P79" s="48"/>
      <c r="Q79" s="62"/>
      <c r="R79" s="48"/>
      <c r="S79" s="48"/>
      <c r="T79" s="48"/>
      <c r="U79" s="48"/>
      <c r="V79" s="48"/>
      <c r="W79" s="48"/>
      <c r="X79" s="48"/>
      <c r="Y79" s="48"/>
      <c r="Z79" s="48"/>
      <c r="AA79" s="59">
        <v>377908.56</v>
      </c>
      <c r="AB79" s="48"/>
    </row>
    <row r="80" spans="1:28" ht="28.5" customHeight="1">
      <c r="A80" s="42" t="s">
        <v>75</v>
      </c>
      <c r="B80" s="43" t="s">
        <v>181</v>
      </c>
      <c r="C80" s="48">
        <v>630</v>
      </c>
      <c r="D80" s="52" t="s">
        <v>38</v>
      </c>
      <c r="E80" s="61"/>
      <c r="F80" s="46"/>
      <c r="G80" s="46"/>
      <c r="H80" s="46"/>
      <c r="I80" s="46"/>
      <c r="J80" s="46"/>
      <c r="K80" s="46"/>
      <c r="L80" s="46"/>
      <c r="M80" s="46"/>
      <c r="N80" s="46"/>
      <c r="O80" s="59">
        <f>O84</f>
        <v>5790000</v>
      </c>
      <c r="P80" s="48"/>
      <c r="Q80" s="62"/>
      <c r="R80" s="48"/>
      <c r="S80" s="48"/>
      <c r="T80" s="48"/>
      <c r="U80" s="48"/>
      <c r="V80" s="48"/>
      <c r="W80" s="48"/>
      <c r="X80" s="48"/>
      <c r="Y80" s="48"/>
      <c r="Z80" s="48"/>
      <c r="AA80" s="59">
        <f>AA84</f>
        <v>800021.06</v>
      </c>
      <c r="AB80" s="48"/>
    </row>
    <row r="81" spans="1:28" s="3" customFormat="1" ht="12.75">
      <c r="A81" s="64" t="s">
        <v>52</v>
      </c>
      <c r="B81" s="43"/>
      <c r="C81" s="48"/>
      <c r="D81" s="62"/>
      <c r="E81" s="61"/>
      <c r="F81" s="46"/>
      <c r="G81" s="46"/>
      <c r="H81" s="46"/>
      <c r="I81" s="46"/>
      <c r="J81" s="46"/>
      <c r="K81" s="46"/>
      <c r="L81" s="46"/>
      <c r="M81" s="46"/>
      <c r="N81" s="46"/>
      <c r="O81" s="48"/>
      <c r="P81" s="48"/>
      <c r="Q81" s="62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</row>
    <row r="82" spans="1:28" ht="25.5" customHeight="1">
      <c r="A82" s="64" t="s">
        <v>73</v>
      </c>
      <c r="B82" s="53" t="s">
        <v>89</v>
      </c>
      <c r="C82" s="48"/>
      <c r="D82" s="62" t="s">
        <v>38</v>
      </c>
      <c r="E82" s="61"/>
      <c r="F82" s="46"/>
      <c r="G82" s="46"/>
      <c r="H82" s="46"/>
      <c r="I82" s="46"/>
      <c r="J82" s="46"/>
      <c r="K82" s="46"/>
      <c r="L82" s="46"/>
      <c r="M82" s="46"/>
      <c r="N82" s="46"/>
      <c r="O82" s="48"/>
      <c r="P82" s="48"/>
      <c r="Q82" s="62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</row>
    <row r="83" spans="1:28" ht="52.5" customHeight="1">
      <c r="A83" s="64" t="s">
        <v>0</v>
      </c>
      <c r="B83" s="53" t="s">
        <v>1</v>
      </c>
      <c r="C83" s="48"/>
      <c r="D83" s="62" t="s">
        <v>38</v>
      </c>
      <c r="E83" s="61"/>
      <c r="F83" s="46"/>
      <c r="G83" s="46"/>
      <c r="H83" s="46"/>
      <c r="I83" s="46"/>
      <c r="J83" s="46"/>
      <c r="K83" s="46"/>
      <c r="L83" s="46"/>
      <c r="M83" s="46"/>
      <c r="N83" s="46"/>
      <c r="O83" s="48"/>
      <c r="P83" s="48"/>
      <c r="Q83" s="62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</row>
    <row r="84" spans="1:28" ht="39" customHeight="1">
      <c r="A84" s="51" t="s">
        <v>90</v>
      </c>
      <c r="B84" s="53" t="s">
        <v>91</v>
      </c>
      <c r="C84" s="49"/>
      <c r="D84" s="62" t="s">
        <v>38</v>
      </c>
      <c r="E84" s="61"/>
      <c r="F84" s="46"/>
      <c r="G84" s="46"/>
      <c r="H84" s="46"/>
      <c r="I84" s="46"/>
      <c r="J84" s="46"/>
      <c r="K84" s="46"/>
      <c r="L84" s="46"/>
      <c r="M84" s="46"/>
      <c r="N84" s="46"/>
      <c r="O84" s="63">
        <v>5790000</v>
      </c>
      <c r="P84" s="48"/>
      <c r="Q84" s="62"/>
      <c r="R84" s="48"/>
      <c r="S84" s="48"/>
      <c r="T84" s="48"/>
      <c r="U84" s="48"/>
      <c r="V84" s="48"/>
      <c r="W84" s="48"/>
      <c r="X84" s="48"/>
      <c r="Y84" s="48"/>
      <c r="Z84" s="48"/>
      <c r="AA84" s="55">
        <v>800021.06</v>
      </c>
      <c r="AB84" s="48"/>
    </row>
    <row r="85" spans="1:28" ht="22.5">
      <c r="A85" s="51" t="s">
        <v>92</v>
      </c>
      <c r="B85" s="62" t="s">
        <v>93</v>
      </c>
      <c r="C85" s="56"/>
      <c r="D85" s="58" t="s">
        <v>94</v>
      </c>
      <c r="E85" s="57"/>
      <c r="F85" s="46"/>
      <c r="G85" s="46"/>
      <c r="H85" s="46"/>
      <c r="I85" s="46"/>
      <c r="J85" s="46"/>
      <c r="K85" s="46"/>
      <c r="L85" s="46"/>
      <c r="M85" s="46"/>
      <c r="N85" s="46"/>
      <c r="O85" s="48"/>
      <c r="P85" s="48"/>
      <c r="Q85" s="5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1:28" ht="39" customHeight="1">
      <c r="A86" s="42" t="s">
        <v>56</v>
      </c>
      <c r="B86" s="43" t="s">
        <v>182</v>
      </c>
      <c r="C86" s="48"/>
      <c r="D86" s="52" t="s">
        <v>38</v>
      </c>
      <c r="E86" s="46" t="s">
        <v>50</v>
      </c>
      <c r="F86" s="46" t="s">
        <v>50</v>
      </c>
      <c r="G86" s="46" t="s">
        <v>50</v>
      </c>
      <c r="H86" s="46" t="s">
        <v>50</v>
      </c>
      <c r="I86" s="46" t="s">
        <v>50</v>
      </c>
      <c r="J86" s="46" t="s">
        <v>50</v>
      </c>
      <c r="K86" s="46" t="s">
        <v>50</v>
      </c>
      <c r="L86" s="46" t="s">
        <v>50</v>
      </c>
      <c r="M86" s="46" t="s">
        <v>50</v>
      </c>
      <c r="N86" s="46" t="s">
        <v>50</v>
      </c>
      <c r="O86" s="48" t="s">
        <v>50</v>
      </c>
      <c r="P86" s="48" t="s">
        <v>50</v>
      </c>
      <c r="Q86" s="62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ht="48.75" customHeight="1">
      <c r="A87" s="42" t="s">
        <v>76</v>
      </c>
      <c r="B87" s="43" t="s">
        <v>183</v>
      </c>
      <c r="C87" s="48"/>
      <c r="D87" s="52" t="s">
        <v>38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8"/>
      <c r="P87" s="48"/>
      <c r="Q87" s="62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</row>
    <row r="88" spans="1:28" ht="51" customHeight="1">
      <c r="A88" s="42" t="s">
        <v>2</v>
      </c>
      <c r="B88" s="43" t="s">
        <v>139</v>
      </c>
      <c r="C88" s="48"/>
      <c r="D88" s="52" t="s">
        <v>38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8"/>
      <c r="P88" s="48"/>
      <c r="Q88" s="62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</row>
    <row r="89" spans="1:28" ht="59.25" customHeight="1">
      <c r="A89" s="42" t="s">
        <v>83</v>
      </c>
      <c r="B89" s="43" t="s">
        <v>184</v>
      </c>
      <c r="C89" s="48"/>
      <c r="D89" s="52" t="s">
        <v>38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8"/>
      <c r="P89" s="48"/>
      <c r="Q89" s="62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</row>
    <row r="90" spans="1:28" ht="64.5" customHeight="1">
      <c r="A90" s="64" t="s">
        <v>84</v>
      </c>
      <c r="B90" s="53" t="s">
        <v>95</v>
      </c>
      <c r="C90" s="48"/>
      <c r="D90" s="62" t="s">
        <v>38</v>
      </c>
      <c r="E90" s="61"/>
      <c r="F90" s="46"/>
      <c r="G90" s="46"/>
      <c r="H90" s="46"/>
      <c r="I90" s="46"/>
      <c r="J90" s="46"/>
      <c r="K90" s="46"/>
      <c r="L90" s="46"/>
      <c r="M90" s="46"/>
      <c r="N90" s="46"/>
      <c r="O90" s="48"/>
      <c r="P90" s="48"/>
      <c r="Q90" s="62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ht="25.5">
      <c r="A91" s="71" t="s">
        <v>197</v>
      </c>
      <c r="B91" s="43" t="s">
        <v>185</v>
      </c>
      <c r="C91" s="48">
        <v>600</v>
      </c>
      <c r="D91" s="52" t="s">
        <v>38</v>
      </c>
      <c r="E91" s="46" t="s">
        <v>50</v>
      </c>
      <c r="F91" s="46" t="s">
        <v>50</v>
      </c>
      <c r="G91" s="46" t="s">
        <v>50</v>
      </c>
      <c r="H91" s="46" t="s">
        <v>50</v>
      </c>
      <c r="I91" s="46" t="s">
        <v>50</v>
      </c>
      <c r="J91" s="46" t="s">
        <v>50</v>
      </c>
      <c r="K91" s="46" t="s">
        <v>50</v>
      </c>
      <c r="L91" s="46" t="s">
        <v>50</v>
      </c>
      <c r="M91" s="46" t="s">
        <v>50</v>
      </c>
      <c r="N91" s="46" t="s">
        <v>50</v>
      </c>
      <c r="O91" s="48" t="s">
        <v>50</v>
      </c>
      <c r="P91" s="48" t="s">
        <v>50</v>
      </c>
      <c r="Q91" s="62"/>
      <c r="R91" s="48"/>
      <c r="S91" s="48"/>
      <c r="T91" s="48"/>
      <c r="U91" s="48"/>
      <c r="V91" s="48"/>
      <c r="W91" s="48"/>
      <c r="X91" s="48"/>
      <c r="Y91" s="48"/>
      <c r="Z91" s="48"/>
      <c r="AA91" s="59">
        <v>9998967.46</v>
      </c>
      <c r="AB91" s="59">
        <f>AB93</f>
        <v>275780.04</v>
      </c>
    </row>
    <row r="92" spans="1:28" ht="12.75">
      <c r="A92" s="64" t="s">
        <v>52</v>
      </c>
      <c r="B92" s="53"/>
      <c r="C92" s="48"/>
      <c r="D92" s="62"/>
      <c r="E92" s="61"/>
      <c r="F92" s="46"/>
      <c r="G92" s="46"/>
      <c r="H92" s="46"/>
      <c r="I92" s="46"/>
      <c r="J92" s="46"/>
      <c r="K92" s="46"/>
      <c r="L92" s="46"/>
      <c r="M92" s="46"/>
      <c r="N92" s="46"/>
      <c r="O92" s="48"/>
      <c r="P92" s="48"/>
      <c r="Q92" s="62"/>
      <c r="R92" s="48"/>
      <c r="S92" s="48"/>
      <c r="T92" s="48"/>
      <c r="U92" s="48"/>
      <c r="V92" s="48"/>
      <c r="W92" s="48"/>
      <c r="X92" s="48"/>
      <c r="Y92" s="48"/>
      <c r="Z92" s="48"/>
      <c r="AA92" s="63"/>
      <c r="AB92" s="63"/>
    </row>
    <row r="93" spans="1:28" ht="12.75">
      <c r="A93" s="64" t="s">
        <v>74</v>
      </c>
      <c r="B93" s="53" t="s">
        <v>187</v>
      </c>
      <c r="C93" s="48">
        <v>601</v>
      </c>
      <c r="D93" s="62" t="s">
        <v>38</v>
      </c>
      <c r="E93" s="46" t="s">
        <v>50</v>
      </c>
      <c r="F93" s="46" t="s">
        <v>50</v>
      </c>
      <c r="G93" s="46" t="s">
        <v>50</v>
      </c>
      <c r="H93" s="46" t="s">
        <v>50</v>
      </c>
      <c r="I93" s="46" t="s">
        <v>50</v>
      </c>
      <c r="J93" s="46" t="s">
        <v>50</v>
      </c>
      <c r="K93" s="46" t="s">
        <v>50</v>
      </c>
      <c r="L93" s="46" t="s">
        <v>50</v>
      </c>
      <c r="M93" s="46" t="s">
        <v>50</v>
      </c>
      <c r="N93" s="46" t="s">
        <v>50</v>
      </c>
      <c r="O93" s="48" t="s">
        <v>50</v>
      </c>
      <c r="P93" s="48" t="s">
        <v>50</v>
      </c>
      <c r="Q93" s="62"/>
      <c r="R93" s="48"/>
      <c r="S93" s="48"/>
      <c r="T93" s="48"/>
      <c r="U93" s="48"/>
      <c r="V93" s="48"/>
      <c r="W93" s="48"/>
      <c r="X93" s="48"/>
      <c r="Y93" s="48"/>
      <c r="Z93" s="48"/>
      <c r="AA93" s="59">
        <v>277780.04</v>
      </c>
      <c r="AB93" s="59">
        <v>275780.04</v>
      </c>
    </row>
    <row r="94" spans="1:28" ht="22.5">
      <c r="A94" s="64" t="s">
        <v>276</v>
      </c>
      <c r="B94" s="53" t="s">
        <v>277</v>
      </c>
      <c r="C94" s="48"/>
      <c r="D94" s="62" t="s">
        <v>38</v>
      </c>
      <c r="E94" s="46" t="s">
        <v>50</v>
      </c>
      <c r="F94" s="46" t="s">
        <v>50</v>
      </c>
      <c r="G94" s="46" t="s">
        <v>50</v>
      </c>
      <c r="H94" s="46" t="s">
        <v>50</v>
      </c>
      <c r="I94" s="46" t="s">
        <v>50</v>
      </c>
      <c r="J94" s="46" t="s">
        <v>50</v>
      </c>
      <c r="K94" s="46" t="s">
        <v>50</v>
      </c>
      <c r="L94" s="46" t="s">
        <v>50</v>
      </c>
      <c r="M94" s="46" t="s">
        <v>50</v>
      </c>
      <c r="N94" s="46" t="s">
        <v>50</v>
      </c>
      <c r="O94" s="48" t="s">
        <v>50</v>
      </c>
      <c r="P94" s="48" t="s">
        <v>50</v>
      </c>
      <c r="Q94" s="48"/>
      <c r="R94" s="48" t="s">
        <v>50</v>
      </c>
      <c r="S94" s="48"/>
      <c r="T94" s="48" t="s">
        <v>50</v>
      </c>
      <c r="U94" s="48" t="s">
        <v>50</v>
      </c>
      <c r="V94" s="48" t="s">
        <v>50</v>
      </c>
      <c r="W94" s="48" t="s">
        <v>50</v>
      </c>
      <c r="X94" s="48" t="s">
        <v>50</v>
      </c>
      <c r="Y94" s="48" t="s">
        <v>50</v>
      </c>
      <c r="Z94" s="48" t="s">
        <v>50</v>
      </c>
      <c r="AA94" s="48" t="s">
        <v>50</v>
      </c>
      <c r="AB94" s="48" t="s">
        <v>50</v>
      </c>
    </row>
    <row r="95" spans="1:28" ht="25.5">
      <c r="A95" s="71" t="s">
        <v>28</v>
      </c>
      <c r="B95" s="43" t="s">
        <v>186</v>
      </c>
      <c r="C95" s="48">
        <v>800</v>
      </c>
      <c r="D95" s="52" t="s">
        <v>38</v>
      </c>
      <c r="E95" s="46" t="s">
        <v>50</v>
      </c>
      <c r="F95" s="46" t="s">
        <v>50</v>
      </c>
      <c r="G95" s="46" t="s">
        <v>50</v>
      </c>
      <c r="H95" s="46" t="s">
        <v>50</v>
      </c>
      <c r="I95" s="46" t="s">
        <v>50</v>
      </c>
      <c r="J95" s="46" t="s">
        <v>50</v>
      </c>
      <c r="K95" s="46" t="s">
        <v>50</v>
      </c>
      <c r="L95" s="46" t="s">
        <v>50</v>
      </c>
      <c r="M95" s="46" t="s">
        <v>50</v>
      </c>
      <c r="N95" s="46" t="s">
        <v>50</v>
      </c>
      <c r="O95" s="48" t="s">
        <v>50</v>
      </c>
      <c r="P95" s="48" t="s">
        <v>50</v>
      </c>
      <c r="Q95" s="62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</row>
    <row r="96" spans="1:28" ht="12.75">
      <c r="A96" s="64" t="s">
        <v>55</v>
      </c>
      <c r="B96" s="53"/>
      <c r="C96" s="48"/>
      <c r="D96" s="62"/>
      <c r="E96" s="61"/>
      <c r="F96" s="46"/>
      <c r="G96" s="46"/>
      <c r="H96" s="46"/>
      <c r="I96" s="46"/>
      <c r="J96" s="46"/>
      <c r="K96" s="46"/>
      <c r="L96" s="46"/>
      <c r="M96" s="46"/>
      <c r="N96" s="46"/>
      <c r="O96" s="48"/>
      <c r="P96" s="48"/>
      <c r="Q96" s="62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</row>
    <row r="97" spans="1:28" ht="12.75">
      <c r="A97" s="64" t="s">
        <v>29</v>
      </c>
      <c r="B97" s="53" t="s">
        <v>96</v>
      </c>
      <c r="C97" s="48">
        <v>810</v>
      </c>
      <c r="D97" s="62" t="s">
        <v>34</v>
      </c>
      <c r="E97" s="46" t="s">
        <v>50</v>
      </c>
      <c r="F97" s="46" t="s">
        <v>50</v>
      </c>
      <c r="G97" s="46" t="s">
        <v>50</v>
      </c>
      <c r="H97" s="46" t="s">
        <v>50</v>
      </c>
      <c r="I97" s="46" t="s">
        <v>50</v>
      </c>
      <c r="J97" s="46" t="s">
        <v>50</v>
      </c>
      <c r="K97" s="46" t="s">
        <v>50</v>
      </c>
      <c r="L97" s="46" t="s">
        <v>50</v>
      </c>
      <c r="M97" s="46" t="s">
        <v>50</v>
      </c>
      <c r="N97" s="46" t="s">
        <v>50</v>
      </c>
      <c r="O97" s="48" t="s">
        <v>50</v>
      </c>
      <c r="P97" s="48" t="s">
        <v>50</v>
      </c>
      <c r="Q97" s="62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</row>
    <row r="98" spans="1:28" ht="12.75">
      <c r="A98" s="64" t="s">
        <v>198</v>
      </c>
      <c r="B98" s="53" t="s">
        <v>97</v>
      </c>
      <c r="C98" s="48">
        <v>820</v>
      </c>
      <c r="D98" s="62" t="s">
        <v>35</v>
      </c>
      <c r="E98" s="46" t="s">
        <v>50</v>
      </c>
      <c r="F98" s="46" t="s">
        <v>50</v>
      </c>
      <c r="G98" s="46" t="s">
        <v>50</v>
      </c>
      <c r="H98" s="46" t="s">
        <v>50</v>
      </c>
      <c r="I98" s="46" t="s">
        <v>50</v>
      </c>
      <c r="J98" s="46" t="s">
        <v>50</v>
      </c>
      <c r="K98" s="46" t="s">
        <v>50</v>
      </c>
      <c r="L98" s="46" t="s">
        <v>50</v>
      </c>
      <c r="M98" s="46" t="s">
        <v>50</v>
      </c>
      <c r="N98" s="46" t="s">
        <v>50</v>
      </c>
      <c r="O98" s="48" t="s">
        <v>50</v>
      </c>
      <c r="P98" s="48" t="s">
        <v>50</v>
      </c>
      <c r="Q98" s="62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</row>
    <row r="99" spans="1:28" ht="12.75" customHeight="1">
      <c r="A99" s="64" t="s">
        <v>57</v>
      </c>
      <c r="B99" s="53" t="s">
        <v>98</v>
      </c>
      <c r="C99" s="48"/>
      <c r="D99" s="62" t="s">
        <v>58</v>
      </c>
      <c r="E99" s="46" t="s">
        <v>50</v>
      </c>
      <c r="F99" s="46" t="s">
        <v>50</v>
      </c>
      <c r="G99" s="46" t="s">
        <v>50</v>
      </c>
      <c r="H99" s="46" t="s">
        <v>50</v>
      </c>
      <c r="I99" s="46" t="s">
        <v>50</v>
      </c>
      <c r="J99" s="46" t="s">
        <v>50</v>
      </c>
      <c r="K99" s="46" t="s">
        <v>50</v>
      </c>
      <c r="L99" s="46" t="s">
        <v>50</v>
      </c>
      <c r="M99" s="46" t="s">
        <v>50</v>
      </c>
      <c r="N99" s="46" t="s">
        <v>50</v>
      </c>
      <c r="O99" s="48" t="s">
        <v>50</v>
      </c>
      <c r="P99" s="48" t="s">
        <v>50</v>
      </c>
      <c r="Q99" s="62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</row>
    <row r="100" spans="1:28" ht="12.75" customHeight="1">
      <c r="A100" s="64" t="s">
        <v>59</v>
      </c>
      <c r="B100" s="53" t="s">
        <v>99</v>
      </c>
      <c r="C100" s="48"/>
      <c r="D100" s="62" t="s">
        <v>60</v>
      </c>
      <c r="E100" s="46" t="s">
        <v>50</v>
      </c>
      <c r="F100" s="46" t="s">
        <v>50</v>
      </c>
      <c r="G100" s="46" t="s">
        <v>50</v>
      </c>
      <c r="H100" s="46" t="s">
        <v>50</v>
      </c>
      <c r="I100" s="46" t="s">
        <v>50</v>
      </c>
      <c r="J100" s="46" t="s">
        <v>50</v>
      </c>
      <c r="K100" s="46" t="s">
        <v>50</v>
      </c>
      <c r="L100" s="46" t="s">
        <v>50</v>
      </c>
      <c r="M100" s="46" t="s">
        <v>50</v>
      </c>
      <c r="N100" s="46" t="s">
        <v>50</v>
      </c>
      <c r="O100" s="48" t="s">
        <v>50</v>
      </c>
      <c r="P100" s="48" t="s">
        <v>50</v>
      </c>
      <c r="Q100" s="62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1:28" ht="12.75" customHeight="1">
      <c r="A101" s="64" t="s">
        <v>30</v>
      </c>
      <c r="B101" s="53" t="s">
        <v>100</v>
      </c>
      <c r="C101" s="48"/>
      <c r="D101" s="62" t="s">
        <v>36</v>
      </c>
      <c r="E101" s="46" t="s">
        <v>50</v>
      </c>
      <c r="F101" s="46" t="s">
        <v>50</v>
      </c>
      <c r="G101" s="46" t="s">
        <v>50</v>
      </c>
      <c r="H101" s="46" t="s">
        <v>50</v>
      </c>
      <c r="I101" s="46" t="s">
        <v>50</v>
      </c>
      <c r="J101" s="46" t="s">
        <v>50</v>
      </c>
      <c r="K101" s="46" t="s">
        <v>50</v>
      </c>
      <c r="L101" s="46" t="s">
        <v>50</v>
      </c>
      <c r="M101" s="46" t="s">
        <v>50</v>
      </c>
      <c r="N101" s="46" t="s">
        <v>50</v>
      </c>
      <c r="O101" s="48" t="s">
        <v>50</v>
      </c>
      <c r="P101" s="48" t="s">
        <v>50</v>
      </c>
      <c r="Q101" s="62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</row>
    <row r="102" spans="1:28" ht="22.5" customHeight="1">
      <c r="A102" s="64" t="s">
        <v>68</v>
      </c>
      <c r="B102" s="53" t="s">
        <v>101</v>
      </c>
      <c r="C102" s="48"/>
      <c r="D102" s="62" t="s">
        <v>142</v>
      </c>
      <c r="E102" s="46" t="s">
        <v>50</v>
      </c>
      <c r="F102" s="46" t="s">
        <v>50</v>
      </c>
      <c r="G102" s="46" t="s">
        <v>50</v>
      </c>
      <c r="H102" s="46" t="s">
        <v>50</v>
      </c>
      <c r="I102" s="46" t="s">
        <v>50</v>
      </c>
      <c r="J102" s="46" t="s">
        <v>50</v>
      </c>
      <c r="K102" s="46" t="s">
        <v>50</v>
      </c>
      <c r="L102" s="46" t="s">
        <v>50</v>
      </c>
      <c r="M102" s="46" t="s">
        <v>50</v>
      </c>
      <c r="N102" s="46" t="s">
        <v>50</v>
      </c>
      <c r="O102" s="48" t="s">
        <v>50</v>
      </c>
      <c r="P102" s="48" t="s">
        <v>50</v>
      </c>
      <c r="Q102" s="62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</row>
    <row r="103" spans="1:28" ht="21" customHeight="1">
      <c r="A103" s="64" t="s">
        <v>61</v>
      </c>
      <c r="B103" s="53" t="s">
        <v>102</v>
      </c>
      <c r="C103" s="48"/>
      <c r="D103" s="62" t="s">
        <v>154</v>
      </c>
      <c r="E103" s="46" t="s">
        <v>50</v>
      </c>
      <c r="F103" s="46" t="s">
        <v>50</v>
      </c>
      <c r="G103" s="46" t="s">
        <v>50</v>
      </c>
      <c r="H103" s="46" t="s">
        <v>50</v>
      </c>
      <c r="I103" s="46" t="s">
        <v>50</v>
      </c>
      <c r="J103" s="46" t="s">
        <v>50</v>
      </c>
      <c r="K103" s="46" t="s">
        <v>50</v>
      </c>
      <c r="L103" s="46" t="s">
        <v>50</v>
      </c>
      <c r="M103" s="46" t="s">
        <v>50</v>
      </c>
      <c r="N103" s="46" t="s">
        <v>50</v>
      </c>
      <c r="O103" s="48" t="s">
        <v>50</v>
      </c>
      <c r="P103" s="48" t="s">
        <v>50</v>
      </c>
      <c r="Q103" s="62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</row>
    <row r="104" spans="1:28" ht="26.25" customHeight="1">
      <c r="A104" s="64" t="s">
        <v>69</v>
      </c>
      <c r="B104" s="53" t="s">
        <v>103</v>
      </c>
      <c r="C104" s="48"/>
      <c r="D104" s="62" t="s">
        <v>62</v>
      </c>
      <c r="E104" s="46" t="s">
        <v>50</v>
      </c>
      <c r="F104" s="46" t="s">
        <v>50</v>
      </c>
      <c r="G104" s="46" t="s">
        <v>50</v>
      </c>
      <c r="H104" s="46" t="s">
        <v>50</v>
      </c>
      <c r="I104" s="46" t="s">
        <v>50</v>
      </c>
      <c r="J104" s="46" t="s">
        <v>50</v>
      </c>
      <c r="K104" s="46" t="s">
        <v>50</v>
      </c>
      <c r="L104" s="46" t="s">
        <v>50</v>
      </c>
      <c r="M104" s="46" t="s">
        <v>50</v>
      </c>
      <c r="N104" s="46" t="s">
        <v>50</v>
      </c>
      <c r="O104" s="48" t="s">
        <v>50</v>
      </c>
      <c r="P104" s="48" t="s">
        <v>50</v>
      </c>
      <c r="Q104" s="62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</row>
    <row r="105" spans="1:28" ht="40.5" customHeight="1">
      <c r="A105" s="64" t="s">
        <v>63</v>
      </c>
      <c r="B105" s="53" t="s">
        <v>104</v>
      </c>
      <c r="C105" s="48"/>
      <c r="D105" s="62" t="s">
        <v>64</v>
      </c>
      <c r="E105" s="46" t="s">
        <v>50</v>
      </c>
      <c r="F105" s="46" t="s">
        <v>50</v>
      </c>
      <c r="G105" s="46" t="s">
        <v>50</v>
      </c>
      <c r="H105" s="46" t="s">
        <v>50</v>
      </c>
      <c r="I105" s="46" t="s">
        <v>50</v>
      </c>
      <c r="J105" s="46" t="s">
        <v>50</v>
      </c>
      <c r="K105" s="46" t="s">
        <v>50</v>
      </c>
      <c r="L105" s="46" t="s">
        <v>50</v>
      </c>
      <c r="M105" s="46" t="s">
        <v>50</v>
      </c>
      <c r="N105" s="46" t="s">
        <v>50</v>
      </c>
      <c r="O105" s="48" t="s">
        <v>50</v>
      </c>
      <c r="P105" s="48" t="s">
        <v>50</v>
      </c>
      <c r="Q105" s="62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</row>
    <row r="106" spans="1:28" ht="19.5" customHeight="1">
      <c r="A106" s="64" t="s">
        <v>65</v>
      </c>
      <c r="B106" s="53" t="s">
        <v>105</v>
      </c>
      <c r="C106" s="48"/>
      <c r="D106" s="62" t="s">
        <v>66</v>
      </c>
      <c r="E106" s="46" t="s">
        <v>50</v>
      </c>
      <c r="F106" s="46" t="s">
        <v>50</v>
      </c>
      <c r="G106" s="46" t="s">
        <v>50</v>
      </c>
      <c r="H106" s="46" t="s">
        <v>50</v>
      </c>
      <c r="I106" s="46" t="s">
        <v>50</v>
      </c>
      <c r="J106" s="46" t="s">
        <v>50</v>
      </c>
      <c r="K106" s="46" t="s">
        <v>50</v>
      </c>
      <c r="L106" s="46" t="s">
        <v>50</v>
      </c>
      <c r="M106" s="46" t="s">
        <v>50</v>
      </c>
      <c r="N106" s="46" t="s">
        <v>50</v>
      </c>
      <c r="O106" s="48" t="s">
        <v>50</v>
      </c>
      <c r="P106" s="48" t="s">
        <v>50</v>
      </c>
      <c r="Q106" s="62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1:28" ht="19.5" customHeight="1">
      <c r="A107" s="64" t="s">
        <v>67</v>
      </c>
      <c r="B107" s="53" t="s">
        <v>106</v>
      </c>
      <c r="C107" s="48"/>
      <c r="D107" s="62" t="s">
        <v>156</v>
      </c>
      <c r="E107" s="46" t="s">
        <v>50</v>
      </c>
      <c r="F107" s="46" t="s">
        <v>50</v>
      </c>
      <c r="G107" s="46" t="s">
        <v>50</v>
      </c>
      <c r="H107" s="46" t="s">
        <v>50</v>
      </c>
      <c r="I107" s="46" t="s">
        <v>50</v>
      </c>
      <c r="J107" s="46" t="s">
        <v>50</v>
      </c>
      <c r="K107" s="46" t="s">
        <v>50</v>
      </c>
      <c r="L107" s="46" t="s">
        <v>50</v>
      </c>
      <c r="M107" s="46" t="s">
        <v>50</v>
      </c>
      <c r="N107" s="46" t="s">
        <v>50</v>
      </c>
      <c r="O107" s="48" t="s">
        <v>50</v>
      </c>
      <c r="P107" s="48" t="s">
        <v>50</v>
      </c>
      <c r="Q107" s="62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</row>
    <row r="108" spans="1:28" ht="45">
      <c r="A108" s="64" t="s">
        <v>189</v>
      </c>
      <c r="B108" s="53" t="s">
        <v>107</v>
      </c>
      <c r="C108" s="48"/>
      <c r="D108" s="62" t="s">
        <v>188</v>
      </c>
      <c r="E108" s="46" t="s">
        <v>50</v>
      </c>
      <c r="F108" s="46" t="s">
        <v>50</v>
      </c>
      <c r="G108" s="46" t="s">
        <v>50</v>
      </c>
      <c r="H108" s="46" t="s">
        <v>50</v>
      </c>
      <c r="I108" s="46" t="s">
        <v>50</v>
      </c>
      <c r="J108" s="46" t="s">
        <v>50</v>
      </c>
      <c r="K108" s="46" t="s">
        <v>50</v>
      </c>
      <c r="L108" s="46" t="s">
        <v>50</v>
      </c>
      <c r="M108" s="46" t="s">
        <v>50</v>
      </c>
      <c r="N108" s="46" t="s">
        <v>50</v>
      </c>
      <c r="O108" s="48" t="s">
        <v>50</v>
      </c>
      <c r="P108" s="48" t="s">
        <v>50</v>
      </c>
      <c r="Q108" s="62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</row>
    <row r="109" spans="1:28" ht="33.75">
      <c r="A109" s="64" t="s">
        <v>191</v>
      </c>
      <c r="B109" s="53" t="s">
        <v>108</v>
      </c>
      <c r="C109" s="48"/>
      <c r="D109" s="62" t="s">
        <v>190</v>
      </c>
      <c r="E109" s="46" t="s">
        <v>50</v>
      </c>
      <c r="F109" s="46" t="s">
        <v>50</v>
      </c>
      <c r="G109" s="46" t="s">
        <v>50</v>
      </c>
      <c r="H109" s="46" t="s">
        <v>50</v>
      </c>
      <c r="I109" s="46" t="s">
        <v>50</v>
      </c>
      <c r="J109" s="46" t="s">
        <v>50</v>
      </c>
      <c r="K109" s="46" t="s">
        <v>50</v>
      </c>
      <c r="L109" s="46" t="s">
        <v>50</v>
      </c>
      <c r="M109" s="46" t="s">
        <v>50</v>
      </c>
      <c r="N109" s="46" t="s">
        <v>50</v>
      </c>
      <c r="O109" s="48" t="s">
        <v>50</v>
      </c>
      <c r="P109" s="48" t="s">
        <v>50</v>
      </c>
      <c r="Q109" s="62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</row>
    <row r="110" spans="1:30" s="3" customFormat="1" ht="22.5">
      <c r="A110" s="42" t="s">
        <v>278</v>
      </c>
      <c r="B110" s="43" t="s">
        <v>109</v>
      </c>
      <c r="C110" s="48"/>
      <c r="D110" s="52" t="s">
        <v>142</v>
      </c>
      <c r="E110" s="46" t="s">
        <v>50</v>
      </c>
      <c r="F110" s="46" t="s">
        <v>50</v>
      </c>
      <c r="G110" s="46" t="s">
        <v>50</v>
      </c>
      <c r="H110" s="46" t="s">
        <v>50</v>
      </c>
      <c r="I110" s="46" t="s">
        <v>50</v>
      </c>
      <c r="J110" s="46" t="s">
        <v>50</v>
      </c>
      <c r="K110" s="46" t="s">
        <v>50</v>
      </c>
      <c r="L110" s="46" t="s">
        <v>50</v>
      </c>
      <c r="M110" s="46" t="s">
        <v>50</v>
      </c>
      <c r="N110" s="46" t="s">
        <v>50</v>
      </c>
      <c r="O110" s="48" t="s">
        <v>50</v>
      </c>
      <c r="P110" s="48" t="s">
        <v>50</v>
      </c>
      <c r="Q110" s="62"/>
      <c r="R110" s="48"/>
      <c r="S110" s="48"/>
      <c r="T110" s="48"/>
      <c r="U110" s="48"/>
      <c r="V110" s="48"/>
      <c r="W110" s="48"/>
      <c r="X110" s="48"/>
      <c r="Y110" s="48"/>
      <c r="Z110" s="48"/>
      <c r="AA110" s="59">
        <v>7429956.49</v>
      </c>
      <c r="AB110" s="48"/>
      <c r="AD110" s="84"/>
    </row>
    <row r="111" spans="1:28" s="3" customFormat="1" ht="12.75">
      <c r="A111" s="64" t="s">
        <v>141</v>
      </c>
      <c r="B111" s="43"/>
      <c r="C111" s="48"/>
      <c r="D111" s="6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8"/>
      <c r="P111" s="48"/>
      <c r="Q111" s="62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</row>
    <row r="112" spans="1:28" s="3" customFormat="1" ht="22.5">
      <c r="A112" s="64" t="s">
        <v>143</v>
      </c>
      <c r="B112" s="53" t="s">
        <v>110</v>
      </c>
      <c r="C112" s="48"/>
      <c r="D112" s="62" t="s">
        <v>142</v>
      </c>
      <c r="E112" s="46" t="s">
        <v>50</v>
      </c>
      <c r="F112" s="46" t="s">
        <v>50</v>
      </c>
      <c r="G112" s="46" t="s">
        <v>50</v>
      </c>
      <c r="H112" s="46" t="s">
        <v>50</v>
      </c>
      <c r="I112" s="46" t="s">
        <v>50</v>
      </c>
      <c r="J112" s="46" t="s">
        <v>50</v>
      </c>
      <c r="K112" s="46" t="s">
        <v>50</v>
      </c>
      <c r="L112" s="46" t="s">
        <v>50</v>
      </c>
      <c r="M112" s="46" t="s">
        <v>50</v>
      </c>
      <c r="N112" s="46" t="s">
        <v>50</v>
      </c>
      <c r="O112" s="48" t="s">
        <v>50</v>
      </c>
      <c r="P112" s="48" t="s">
        <v>50</v>
      </c>
      <c r="Q112" s="62"/>
      <c r="R112" s="48"/>
      <c r="S112" s="48"/>
      <c r="T112" s="48"/>
      <c r="U112" s="48"/>
      <c r="V112" s="48"/>
      <c r="W112" s="48"/>
      <c r="X112" s="48"/>
      <c r="Y112" s="48"/>
      <c r="Z112" s="48"/>
      <c r="AA112" s="63">
        <f>1667619.32+22224.52</f>
        <v>1689843.84</v>
      </c>
      <c r="AB112" s="48"/>
    </row>
    <row r="113" spans="1:28" s="3" customFormat="1" ht="67.5">
      <c r="A113" s="64" t="s">
        <v>144</v>
      </c>
      <c r="B113" s="53" t="s">
        <v>111</v>
      </c>
      <c r="C113" s="48"/>
      <c r="D113" s="62" t="s">
        <v>142</v>
      </c>
      <c r="E113" s="46" t="s">
        <v>50</v>
      </c>
      <c r="F113" s="46" t="s">
        <v>50</v>
      </c>
      <c r="G113" s="46" t="s">
        <v>50</v>
      </c>
      <c r="H113" s="46" t="s">
        <v>50</v>
      </c>
      <c r="I113" s="46" t="s">
        <v>50</v>
      </c>
      <c r="J113" s="46" t="s">
        <v>50</v>
      </c>
      <c r="K113" s="46" t="s">
        <v>50</v>
      </c>
      <c r="L113" s="46" t="s">
        <v>50</v>
      </c>
      <c r="M113" s="46" t="s">
        <v>50</v>
      </c>
      <c r="N113" s="46" t="s">
        <v>50</v>
      </c>
      <c r="O113" s="48" t="s">
        <v>50</v>
      </c>
      <c r="P113" s="48" t="s">
        <v>50</v>
      </c>
      <c r="Q113" s="62"/>
      <c r="R113" s="48"/>
      <c r="S113" s="48"/>
      <c r="T113" s="48"/>
      <c r="U113" s="48"/>
      <c r="V113" s="48"/>
      <c r="W113" s="48"/>
      <c r="X113" s="48"/>
      <c r="Y113" s="48"/>
      <c r="Z113" s="48"/>
      <c r="AA113" s="63">
        <f>1376545.55+98550</f>
        <v>1475095.55</v>
      </c>
      <c r="AB113" s="48"/>
    </row>
    <row r="114" spans="1:30" s="3" customFormat="1" ht="12.75">
      <c r="A114" s="42" t="s">
        <v>145</v>
      </c>
      <c r="B114" s="43" t="s">
        <v>112</v>
      </c>
      <c r="C114" s="48"/>
      <c r="D114" s="52" t="s">
        <v>154</v>
      </c>
      <c r="E114" s="46" t="s">
        <v>50</v>
      </c>
      <c r="F114" s="46" t="s">
        <v>50</v>
      </c>
      <c r="G114" s="46" t="s">
        <v>50</v>
      </c>
      <c r="H114" s="46" t="s">
        <v>50</v>
      </c>
      <c r="I114" s="46" t="s">
        <v>50</v>
      </c>
      <c r="J114" s="46" t="s">
        <v>50</v>
      </c>
      <c r="K114" s="46" t="s">
        <v>50</v>
      </c>
      <c r="L114" s="46" t="s">
        <v>50</v>
      </c>
      <c r="M114" s="46" t="s">
        <v>50</v>
      </c>
      <c r="N114" s="46" t="s">
        <v>50</v>
      </c>
      <c r="O114" s="48" t="s">
        <v>50</v>
      </c>
      <c r="P114" s="48" t="s">
        <v>50</v>
      </c>
      <c r="Q114" s="62"/>
      <c r="R114" s="48"/>
      <c r="S114" s="48"/>
      <c r="T114" s="48"/>
      <c r="U114" s="48"/>
      <c r="V114" s="48"/>
      <c r="W114" s="48"/>
      <c r="X114" s="48"/>
      <c r="Y114" s="48"/>
      <c r="Z114" s="48"/>
      <c r="AA114" s="59">
        <v>4001721.28</v>
      </c>
      <c r="AB114" s="48">
        <v>2619905.58</v>
      </c>
      <c r="AD114" s="84"/>
    </row>
    <row r="115" spans="1:28" s="3" customFormat="1" ht="12.75">
      <c r="A115" s="64" t="s">
        <v>141</v>
      </c>
      <c r="B115" s="43"/>
      <c r="C115" s="48"/>
      <c r="D115" s="6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8"/>
      <c r="P115" s="48"/>
      <c r="Q115" s="62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</row>
    <row r="116" spans="1:28" s="3" customFormat="1" ht="45">
      <c r="A116" s="64" t="s">
        <v>146</v>
      </c>
      <c r="B116" s="53" t="s">
        <v>113</v>
      </c>
      <c r="C116" s="48"/>
      <c r="D116" s="62" t="s">
        <v>154</v>
      </c>
      <c r="E116" s="46" t="s">
        <v>50</v>
      </c>
      <c r="F116" s="46" t="s">
        <v>50</v>
      </c>
      <c r="G116" s="46" t="s">
        <v>50</v>
      </c>
      <c r="H116" s="46" t="s">
        <v>50</v>
      </c>
      <c r="I116" s="46" t="s">
        <v>50</v>
      </c>
      <c r="J116" s="46" t="s">
        <v>50</v>
      </c>
      <c r="K116" s="46" t="s">
        <v>50</v>
      </c>
      <c r="L116" s="46" t="s">
        <v>50</v>
      </c>
      <c r="M116" s="46" t="s">
        <v>50</v>
      </c>
      <c r="N116" s="46" t="s">
        <v>50</v>
      </c>
      <c r="O116" s="48" t="s">
        <v>50</v>
      </c>
      <c r="P116" s="48" t="s">
        <v>50</v>
      </c>
      <c r="Q116" s="62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</row>
    <row r="117" spans="1:28" s="3" customFormat="1" ht="45">
      <c r="A117" s="64" t="s">
        <v>147</v>
      </c>
      <c r="B117" s="53" t="s">
        <v>114</v>
      </c>
      <c r="C117" s="48"/>
      <c r="D117" s="62" t="s">
        <v>154</v>
      </c>
      <c r="E117" s="46" t="s">
        <v>50</v>
      </c>
      <c r="F117" s="46" t="s">
        <v>50</v>
      </c>
      <c r="G117" s="46" t="s">
        <v>50</v>
      </c>
      <c r="H117" s="46" t="s">
        <v>50</v>
      </c>
      <c r="I117" s="46" t="s">
        <v>50</v>
      </c>
      <c r="J117" s="46" t="s">
        <v>50</v>
      </c>
      <c r="K117" s="46" t="s">
        <v>50</v>
      </c>
      <c r="L117" s="46" t="s">
        <v>50</v>
      </c>
      <c r="M117" s="46" t="s">
        <v>50</v>
      </c>
      <c r="N117" s="46" t="s">
        <v>50</v>
      </c>
      <c r="O117" s="48" t="s">
        <v>50</v>
      </c>
      <c r="P117" s="48" t="s">
        <v>50</v>
      </c>
      <c r="Q117" s="62"/>
      <c r="R117" s="48"/>
      <c r="S117" s="48"/>
      <c r="T117" s="48"/>
      <c r="U117" s="48"/>
      <c r="V117" s="48"/>
      <c r="W117" s="48"/>
      <c r="X117" s="48"/>
      <c r="Y117" s="48"/>
      <c r="Z117" s="48"/>
      <c r="AA117" s="55">
        <v>17400</v>
      </c>
      <c r="AB117" s="48"/>
    </row>
    <row r="118" spans="1:28" s="3" customFormat="1" ht="56.25">
      <c r="A118" s="64" t="s">
        <v>148</v>
      </c>
      <c r="B118" s="53" t="s">
        <v>115</v>
      </c>
      <c r="C118" s="48"/>
      <c r="D118" s="62" t="s">
        <v>154</v>
      </c>
      <c r="E118" s="46" t="s">
        <v>50</v>
      </c>
      <c r="F118" s="46" t="s">
        <v>50</v>
      </c>
      <c r="G118" s="46" t="s">
        <v>50</v>
      </c>
      <c r="H118" s="46" t="s">
        <v>50</v>
      </c>
      <c r="I118" s="46" t="s">
        <v>50</v>
      </c>
      <c r="J118" s="46" t="s">
        <v>50</v>
      </c>
      <c r="K118" s="46" t="s">
        <v>50</v>
      </c>
      <c r="L118" s="46" t="s">
        <v>50</v>
      </c>
      <c r="M118" s="46" t="s">
        <v>50</v>
      </c>
      <c r="N118" s="46" t="s">
        <v>50</v>
      </c>
      <c r="O118" s="48" t="s">
        <v>50</v>
      </c>
      <c r="P118" s="48" t="s">
        <v>50</v>
      </c>
      <c r="Q118" s="62"/>
      <c r="R118" s="48"/>
      <c r="S118" s="48"/>
      <c r="T118" s="48"/>
      <c r="U118" s="48"/>
      <c r="V118" s="48"/>
      <c r="W118" s="48"/>
      <c r="X118" s="48"/>
      <c r="Y118" s="48"/>
      <c r="Z118" s="48"/>
      <c r="AA118" s="63"/>
      <c r="AB118" s="48"/>
    </row>
    <row r="119" spans="1:28" s="3" customFormat="1" ht="33.75">
      <c r="A119" s="64" t="s">
        <v>149</v>
      </c>
      <c r="B119" s="53" t="s">
        <v>116</v>
      </c>
      <c r="C119" s="48"/>
      <c r="D119" s="62" t="s">
        <v>154</v>
      </c>
      <c r="E119" s="46" t="s">
        <v>50</v>
      </c>
      <c r="F119" s="46" t="s">
        <v>50</v>
      </c>
      <c r="G119" s="46" t="s">
        <v>50</v>
      </c>
      <c r="H119" s="46" t="s">
        <v>50</v>
      </c>
      <c r="I119" s="46" t="s">
        <v>50</v>
      </c>
      <c r="J119" s="46" t="s">
        <v>50</v>
      </c>
      <c r="K119" s="46" t="s">
        <v>50</v>
      </c>
      <c r="L119" s="46" t="s">
        <v>50</v>
      </c>
      <c r="M119" s="46" t="s">
        <v>50</v>
      </c>
      <c r="N119" s="46" t="s">
        <v>50</v>
      </c>
      <c r="O119" s="48" t="s">
        <v>50</v>
      </c>
      <c r="P119" s="48" t="s">
        <v>50</v>
      </c>
      <c r="Q119" s="62"/>
      <c r="R119" s="48"/>
      <c r="S119" s="48"/>
      <c r="T119" s="48"/>
      <c r="U119" s="48"/>
      <c r="V119" s="48"/>
      <c r="W119" s="48"/>
      <c r="X119" s="48"/>
      <c r="Y119" s="48"/>
      <c r="Z119" s="48"/>
      <c r="AA119" s="63"/>
      <c r="AB119" s="48"/>
    </row>
    <row r="120" spans="1:28" s="3" customFormat="1" ht="24.75" customHeight="1">
      <c r="A120" s="64" t="s">
        <v>150</v>
      </c>
      <c r="B120" s="53" t="s">
        <v>117</v>
      </c>
      <c r="C120" s="48"/>
      <c r="D120" s="62" t="s">
        <v>154</v>
      </c>
      <c r="E120" s="46" t="s">
        <v>50</v>
      </c>
      <c r="F120" s="46" t="s">
        <v>50</v>
      </c>
      <c r="G120" s="46" t="s">
        <v>50</v>
      </c>
      <c r="H120" s="46" t="s">
        <v>50</v>
      </c>
      <c r="I120" s="46" t="s">
        <v>50</v>
      </c>
      <c r="J120" s="46" t="s">
        <v>50</v>
      </c>
      <c r="K120" s="46" t="s">
        <v>50</v>
      </c>
      <c r="L120" s="46" t="s">
        <v>50</v>
      </c>
      <c r="M120" s="46" t="s">
        <v>50</v>
      </c>
      <c r="N120" s="46" t="s">
        <v>50</v>
      </c>
      <c r="O120" s="48" t="s">
        <v>50</v>
      </c>
      <c r="P120" s="48" t="s">
        <v>50</v>
      </c>
      <c r="Q120" s="62"/>
      <c r="R120" s="48"/>
      <c r="S120" s="48"/>
      <c r="T120" s="48"/>
      <c r="U120" s="48"/>
      <c r="V120" s="48"/>
      <c r="W120" s="48"/>
      <c r="X120" s="48"/>
      <c r="Y120" s="48"/>
      <c r="Z120" s="48"/>
      <c r="AA120" s="63"/>
      <c r="AB120" s="48"/>
    </row>
    <row r="121" spans="1:28" s="3" customFormat="1" ht="12.75">
      <c r="A121" s="64" t="s">
        <v>151</v>
      </c>
      <c r="B121" s="53" t="s">
        <v>118</v>
      </c>
      <c r="C121" s="48"/>
      <c r="D121" s="62" t="s">
        <v>154</v>
      </c>
      <c r="E121" s="46" t="s">
        <v>50</v>
      </c>
      <c r="F121" s="46" t="s">
        <v>50</v>
      </c>
      <c r="G121" s="46" t="s">
        <v>50</v>
      </c>
      <c r="H121" s="46" t="s">
        <v>50</v>
      </c>
      <c r="I121" s="46" t="s">
        <v>50</v>
      </c>
      <c r="J121" s="46" t="s">
        <v>50</v>
      </c>
      <c r="K121" s="46" t="s">
        <v>50</v>
      </c>
      <c r="L121" s="46" t="s">
        <v>50</v>
      </c>
      <c r="M121" s="46" t="s">
        <v>50</v>
      </c>
      <c r="N121" s="46" t="s">
        <v>50</v>
      </c>
      <c r="O121" s="48" t="s">
        <v>50</v>
      </c>
      <c r="P121" s="48" t="s">
        <v>50</v>
      </c>
      <c r="Q121" s="62"/>
      <c r="R121" s="48"/>
      <c r="S121" s="48"/>
      <c r="T121" s="48"/>
      <c r="U121" s="48"/>
      <c r="V121" s="48"/>
      <c r="W121" s="48"/>
      <c r="X121" s="48"/>
      <c r="Y121" s="48"/>
      <c r="Z121" s="48"/>
      <c r="AA121" s="63"/>
      <c r="AB121" s="48"/>
    </row>
    <row r="122" spans="1:28" s="3" customFormat="1" ht="33.75">
      <c r="A122" s="64" t="s">
        <v>152</v>
      </c>
      <c r="B122" s="53" t="s">
        <v>119</v>
      </c>
      <c r="C122" s="48"/>
      <c r="D122" s="62" t="s">
        <v>154</v>
      </c>
      <c r="E122" s="46" t="s">
        <v>50</v>
      </c>
      <c r="F122" s="46" t="s">
        <v>50</v>
      </c>
      <c r="G122" s="46" t="s">
        <v>50</v>
      </c>
      <c r="H122" s="46" t="s">
        <v>50</v>
      </c>
      <c r="I122" s="46" t="s">
        <v>50</v>
      </c>
      <c r="J122" s="46" t="s">
        <v>50</v>
      </c>
      <c r="K122" s="46" t="s">
        <v>50</v>
      </c>
      <c r="L122" s="46" t="s">
        <v>50</v>
      </c>
      <c r="M122" s="46" t="s">
        <v>50</v>
      </c>
      <c r="N122" s="46" t="s">
        <v>50</v>
      </c>
      <c r="O122" s="48" t="s">
        <v>50</v>
      </c>
      <c r="P122" s="48" t="s">
        <v>50</v>
      </c>
      <c r="Q122" s="62"/>
      <c r="R122" s="48"/>
      <c r="S122" s="48"/>
      <c r="T122" s="48"/>
      <c r="U122" s="48"/>
      <c r="V122" s="48"/>
      <c r="W122" s="48"/>
      <c r="X122" s="48"/>
      <c r="Y122" s="48"/>
      <c r="Z122" s="48"/>
      <c r="AA122" s="63"/>
      <c r="AB122" s="48"/>
    </row>
    <row r="123" spans="1:28" s="3" customFormat="1" ht="12.75">
      <c r="A123" s="64" t="s">
        <v>153</v>
      </c>
      <c r="B123" s="53" t="s">
        <v>120</v>
      </c>
      <c r="C123" s="48"/>
      <c r="D123" s="62" t="s">
        <v>154</v>
      </c>
      <c r="E123" s="46" t="s">
        <v>50</v>
      </c>
      <c r="F123" s="46" t="s">
        <v>50</v>
      </c>
      <c r="G123" s="46" t="s">
        <v>50</v>
      </c>
      <c r="H123" s="46" t="s">
        <v>50</v>
      </c>
      <c r="I123" s="46" t="s">
        <v>50</v>
      </c>
      <c r="J123" s="46" t="s">
        <v>50</v>
      </c>
      <c r="K123" s="46" t="s">
        <v>50</v>
      </c>
      <c r="L123" s="46" t="s">
        <v>50</v>
      </c>
      <c r="M123" s="46" t="s">
        <v>50</v>
      </c>
      <c r="N123" s="46" t="s">
        <v>50</v>
      </c>
      <c r="O123" s="48" t="s">
        <v>50</v>
      </c>
      <c r="P123" s="48" t="s">
        <v>50</v>
      </c>
      <c r="Q123" s="62"/>
      <c r="R123" s="48"/>
      <c r="S123" s="48"/>
      <c r="T123" s="48"/>
      <c r="U123" s="48"/>
      <c r="V123" s="48"/>
      <c r="W123" s="48"/>
      <c r="X123" s="48"/>
      <c r="Y123" s="48"/>
      <c r="Z123" s="48"/>
      <c r="AA123" s="63">
        <v>55573.6</v>
      </c>
      <c r="AB123" s="48"/>
    </row>
    <row r="124" spans="1:28" s="3" customFormat="1" ht="15.75" customHeight="1">
      <c r="A124" s="42" t="s">
        <v>155</v>
      </c>
      <c r="B124" s="43" t="s">
        <v>121</v>
      </c>
      <c r="C124" s="48"/>
      <c r="D124" s="52" t="s">
        <v>156</v>
      </c>
      <c r="E124" s="46" t="s">
        <v>50</v>
      </c>
      <c r="F124" s="46" t="s">
        <v>50</v>
      </c>
      <c r="G124" s="46" t="s">
        <v>50</v>
      </c>
      <c r="H124" s="46" t="s">
        <v>50</v>
      </c>
      <c r="I124" s="46" t="s">
        <v>50</v>
      </c>
      <c r="J124" s="46" t="s">
        <v>50</v>
      </c>
      <c r="K124" s="46" t="s">
        <v>50</v>
      </c>
      <c r="L124" s="46" t="s">
        <v>50</v>
      </c>
      <c r="M124" s="46" t="s">
        <v>50</v>
      </c>
      <c r="N124" s="46" t="s">
        <v>50</v>
      </c>
      <c r="O124" s="48" t="s">
        <v>50</v>
      </c>
      <c r="P124" s="48" t="s">
        <v>50</v>
      </c>
      <c r="Q124" s="62"/>
      <c r="R124" s="48"/>
      <c r="S124" s="48"/>
      <c r="T124" s="48"/>
      <c r="U124" s="48"/>
      <c r="V124" s="48"/>
      <c r="W124" s="48"/>
      <c r="X124" s="48"/>
      <c r="Y124" s="48"/>
      <c r="Z124" s="48"/>
      <c r="AA124" s="63">
        <v>632483.74</v>
      </c>
      <c r="AB124" s="48"/>
    </row>
    <row r="125" spans="1:28" s="3" customFormat="1" ht="12.75">
      <c r="A125" s="64" t="s">
        <v>141</v>
      </c>
      <c r="B125" s="53"/>
      <c r="C125" s="48"/>
      <c r="D125" s="62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8"/>
      <c r="P125" s="48"/>
      <c r="Q125" s="62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</row>
    <row r="126" spans="1:28" s="3" customFormat="1" ht="33.75">
      <c r="A126" s="64" t="s">
        <v>157</v>
      </c>
      <c r="B126" s="53" t="s">
        <v>3</v>
      </c>
      <c r="C126" s="48"/>
      <c r="D126" s="62" t="s">
        <v>156</v>
      </c>
      <c r="E126" s="46" t="s">
        <v>50</v>
      </c>
      <c r="F126" s="46" t="s">
        <v>50</v>
      </c>
      <c r="G126" s="46" t="s">
        <v>50</v>
      </c>
      <c r="H126" s="46" t="s">
        <v>50</v>
      </c>
      <c r="I126" s="46" t="s">
        <v>50</v>
      </c>
      <c r="J126" s="46" t="s">
        <v>50</v>
      </c>
      <c r="K126" s="46" t="s">
        <v>50</v>
      </c>
      <c r="L126" s="46" t="s">
        <v>50</v>
      </c>
      <c r="M126" s="46" t="s">
        <v>50</v>
      </c>
      <c r="N126" s="46" t="s">
        <v>50</v>
      </c>
      <c r="O126" s="48" t="s">
        <v>50</v>
      </c>
      <c r="P126" s="48" t="s">
        <v>50</v>
      </c>
      <c r="Q126" s="62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</row>
    <row r="127" spans="1:28" s="3" customFormat="1" ht="22.5">
      <c r="A127" s="64" t="s">
        <v>158</v>
      </c>
      <c r="B127" s="53" t="s">
        <v>4</v>
      </c>
      <c r="C127" s="48"/>
      <c r="D127" s="62" t="s">
        <v>156</v>
      </c>
      <c r="E127" s="46" t="s">
        <v>50</v>
      </c>
      <c r="F127" s="46" t="s">
        <v>50</v>
      </c>
      <c r="G127" s="46" t="s">
        <v>50</v>
      </c>
      <c r="H127" s="46" t="s">
        <v>50</v>
      </c>
      <c r="I127" s="46" t="s">
        <v>50</v>
      </c>
      <c r="J127" s="46" t="s">
        <v>50</v>
      </c>
      <c r="K127" s="46" t="s">
        <v>50</v>
      </c>
      <c r="L127" s="46" t="s">
        <v>50</v>
      </c>
      <c r="M127" s="46" t="s">
        <v>50</v>
      </c>
      <c r="N127" s="46" t="s">
        <v>50</v>
      </c>
      <c r="O127" s="48" t="s">
        <v>50</v>
      </c>
      <c r="P127" s="48" t="s">
        <v>50</v>
      </c>
      <c r="Q127" s="62"/>
      <c r="R127" s="48"/>
      <c r="S127" s="48"/>
      <c r="T127" s="48"/>
      <c r="U127" s="48"/>
      <c r="V127" s="48"/>
      <c r="W127" s="48"/>
      <c r="X127" s="48"/>
      <c r="Y127" s="48"/>
      <c r="Z127" s="48"/>
      <c r="AA127" s="63"/>
      <c r="AB127" s="48"/>
    </row>
    <row r="128" spans="1:28" s="3" customFormat="1" ht="22.5">
      <c r="A128" s="64" t="s">
        <v>159</v>
      </c>
      <c r="B128" s="53" t="s">
        <v>5</v>
      </c>
      <c r="C128" s="48"/>
      <c r="D128" s="62" t="s">
        <v>156</v>
      </c>
      <c r="E128" s="46" t="s">
        <v>50</v>
      </c>
      <c r="F128" s="46" t="s">
        <v>50</v>
      </c>
      <c r="G128" s="46" t="s">
        <v>50</v>
      </c>
      <c r="H128" s="46" t="s">
        <v>50</v>
      </c>
      <c r="I128" s="46" t="s">
        <v>50</v>
      </c>
      <c r="J128" s="46" t="s">
        <v>50</v>
      </c>
      <c r="K128" s="46" t="s">
        <v>50</v>
      </c>
      <c r="L128" s="46" t="s">
        <v>50</v>
      </c>
      <c r="M128" s="46" t="s">
        <v>50</v>
      </c>
      <c r="N128" s="46" t="s">
        <v>50</v>
      </c>
      <c r="O128" s="48" t="s">
        <v>50</v>
      </c>
      <c r="P128" s="48" t="s">
        <v>50</v>
      </c>
      <c r="Q128" s="62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</row>
    <row r="129" spans="1:28" s="3" customFormat="1" ht="12.75">
      <c r="A129" s="64" t="s">
        <v>160</v>
      </c>
      <c r="B129" s="53" t="s">
        <v>6</v>
      </c>
      <c r="C129" s="48"/>
      <c r="D129" s="62" t="s">
        <v>156</v>
      </c>
      <c r="E129" s="46" t="s">
        <v>50</v>
      </c>
      <c r="F129" s="46" t="s">
        <v>50</v>
      </c>
      <c r="G129" s="46" t="s">
        <v>50</v>
      </c>
      <c r="H129" s="46" t="s">
        <v>50</v>
      </c>
      <c r="I129" s="46" t="s">
        <v>50</v>
      </c>
      <c r="J129" s="46" t="s">
        <v>50</v>
      </c>
      <c r="K129" s="46" t="s">
        <v>50</v>
      </c>
      <c r="L129" s="46" t="s">
        <v>50</v>
      </c>
      <c r="M129" s="46" t="s">
        <v>50</v>
      </c>
      <c r="N129" s="46" t="s">
        <v>50</v>
      </c>
      <c r="O129" s="48" t="s">
        <v>50</v>
      </c>
      <c r="P129" s="48" t="s">
        <v>50</v>
      </c>
      <c r="Q129" s="62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</row>
    <row r="130" spans="1:28" s="3" customFormat="1" ht="22.5">
      <c r="A130" s="64" t="s">
        <v>161</v>
      </c>
      <c r="B130" s="53" t="s">
        <v>7</v>
      </c>
      <c r="C130" s="48"/>
      <c r="D130" s="62" t="s">
        <v>156</v>
      </c>
      <c r="E130" s="46" t="s">
        <v>50</v>
      </c>
      <c r="F130" s="46" t="s">
        <v>50</v>
      </c>
      <c r="G130" s="46" t="s">
        <v>50</v>
      </c>
      <c r="H130" s="46" t="s">
        <v>50</v>
      </c>
      <c r="I130" s="46" t="s">
        <v>50</v>
      </c>
      <c r="J130" s="46" t="s">
        <v>50</v>
      </c>
      <c r="K130" s="46" t="s">
        <v>50</v>
      </c>
      <c r="L130" s="46" t="s">
        <v>50</v>
      </c>
      <c r="M130" s="46" t="s">
        <v>50</v>
      </c>
      <c r="N130" s="46" t="s">
        <v>50</v>
      </c>
      <c r="O130" s="48" t="s">
        <v>50</v>
      </c>
      <c r="P130" s="48" t="s">
        <v>50</v>
      </c>
      <c r="Q130" s="62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</row>
    <row r="131" spans="1:28" s="3" customFormat="1" ht="22.5">
      <c r="A131" s="64" t="s">
        <v>162</v>
      </c>
      <c r="B131" s="53" t="s">
        <v>8</v>
      </c>
      <c r="C131" s="48"/>
      <c r="D131" s="62" t="s">
        <v>156</v>
      </c>
      <c r="E131" s="46" t="s">
        <v>50</v>
      </c>
      <c r="F131" s="46" t="s">
        <v>50</v>
      </c>
      <c r="G131" s="46" t="s">
        <v>50</v>
      </c>
      <c r="H131" s="46" t="s">
        <v>50</v>
      </c>
      <c r="I131" s="46" t="s">
        <v>50</v>
      </c>
      <c r="J131" s="46" t="s">
        <v>50</v>
      </c>
      <c r="K131" s="46" t="s">
        <v>50</v>
      </c>
      <c r="L131" s="46" t="s">
        <v>50</v>
      </c>
      <c r="M131" s="46" t="s">
        <v>50</v>
      </c>
      <c r="N131" s="46" t="s">
        <v>50</v>
      </c>
      <c r="O131" s="48" t="s">
        <v>50</v>
      </c>
      <c r="P131" s="48" t="s">
        <v>50</v>
      </c>
      <c r="Q131" s="62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</row>
    <row r="132" spans="1:28" s="3" customFormat="1" ht="22.5">
      <c r="A132" s="72" t="s">
        <v>279</v>
      </c>
      <c r="B132" s="43" t="s">
        <v>122</v>
      </c>
      <c r="C132" s="45"/>
      <c r="D132" s="52" t="s">
        <v>38</v>
      </c>
      <c r="E132" s="46" t="s">
        <v>50</v>
      </c>
      <c r="F132" s="46" t="s">
        <v>50</v>
      </c>
      <c r="G132" s="46" t="s">
        <v>50</v>
      </c>
      <c r="H132" s="46" t="s">
        <v>50</v>
      </c>
      <c r="I132" s="46" t="s">
        <v>50</v>
      </c>
      <c r="J132" s="46" t="s">
        <v>50</v>
      </c>
      <c r="K132" s="46" t="s">
        <v>50</v>
      </c>
      <c r="L132" s="46" t="s">
        <v>50</v>
      </c>
      <c r="M132" s="46" t="s">
        <v>50</v>
      </c>
      <c r="N132" s="46" t="s">
        <v>50</v>
      </c>
      <c r="O132" s="48" t="s">
        <v>50</v>
      </c>
      <c r="P132" s="48" t="s">
        <v>50</v>
      </c>
      <c r="Q132" s="62"/>
      <c r="R132" s="48" t="s">
        <v>50</v>
      </c>
      <c r="S132" s="48"/>
      <c r="T132" s="48" t="s">
        <v>50</v>
      </c>
      <c r="U132" s="48"/>
      <c r="V132" s="48" t="s">
        <v>50</v>
      </c>
      <c r="W132" s="48"/>
      <c r="X132" s="48" t="s">
        <v>50</v>
      </c>
      <c r="Y132" s="48"/>
      <c r="Z132" s="48" t="s">
        <v>50</v>
      </c>
      <c r="AA132" s="48"/>
      <c r="AB132" s="48" t="s">
        <v>50</v>
      </c>
    </row>
    <row r="133" spans="1:28" s="3" customFormat="1" ht="45">
      <c r="A133" s="42" t="s">
        <v>128</v>
      </c>
      <c r="B133" s="43" t="s">
        <v>129</v>
      </c>
      <c r="C133" s="48"/>
      <c r="D133" s="52" t="s">
        <v>38</v>
      </c>
      <c r="E133" s="46"/>
      <c r="F133" s="46" t="s">
        <v>50</v>
      </c>
      <c r="G133" s="46"/>
      <c r="H133" s="46" t="s">
        <v>50</v>
      </c>
      <c r="I133" s="46"/>
      <c r="J133" s="46" t="s">
        <v>50</v>
      </c>
      <c r="K133" s="46"/>
      <c r="L133" s="46" t="s">
        <v>50</v>
      </c>
      <c r="M133" s="46"/>
      <c r="N133" s="46" t="s">
        <v>50</v>
      </c>
      <c r="O133" s="59">
        <f>O135</f>
        <v>10146200</v>
      </c>
      <c r="P133" s="48" t="s">
        <v>50</v>
      </c>
      <c r="Q133" s="62"/>
      <c r="R133" s="48" t="s">
        <v>50</v>
      </c>
      <c r="S133" s="48"/>
      <c r="T133" s="48" t="s">
        <v>50</v>
      </c>
      <c r="U133" s="48"/>
      <c r="V133" s="48" t="s">
        <v>50</v>
      </c>
      <c r="W133" s="48"/>
      <c r="X133" s="48" t="s">
        <v>50</v>
      </c>
      <c r="Y133" s="48"/>
      <c r="Z133" s="48" t="s">
        <v>50</v>
      </c>
      <c r="AA133" s="59">
        <f>AA135</f>
        <v>3573005.94</v>
      </c>
      <c r="AB133" s="48" t="s">
        <v>50</v>
      </c>
    </row>
    <row r="134" spans="1:28" s="3" customFormat="1" ht="12.75">
      <c r="A134" s="42" t="s">
        <v>130</v>
      </c>
      <c r="B134" s="43"/>
      <c r="C134" s="48"/>
      <c r="D134" s="52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8"/>
      <c r="P134" s="48"/>
      <c r="Q134" s="62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</row>
    <row r="135" spans="1:28" s="3" customFormat="1" ht="12.75">
      <c r="A135" s="42" t="s">
        <v>132</v>
      </c>
      <c r="B135" s="53" t="s">
        <v>133</v>
      </c>
      <c r="C135" s="48"/>
      <c r="D135" s="62" t="s">
        <v>134</v>
      </c>
      <c r="E135" s="46"/>
      <c r="F135" s="46" t="s">
        <v>50</v>
      </c>
      <c r="G135" s="46"/>
      <c r="H135" s="46" t="s">
        <v>50</v>
      </c>
      <c r="I135" s="46"/>
      <c r="J135" s="46" t="s">
        <v>50</v>
      </c>
      <c r="K135" s="46"/>
      <c r="L135" s="46" t="s">
        <v>50</v>
      </c>
      <c r="M135" s="46"/>
      <c r="N135" s="46" t="s">
        <v>50</v>
      </c>
      <c r="O135" s="63">
        <v>10146200</v>
      </c>
      <c r="P135" s="48" t="s">
        <v>50</v>
      </c>
      <c r="Q135" s="62"/>
      <c r="R135" s="48" t="s">
        <v>50</v>
      </c>
      <c r="S135" s="48"/>
      <c r="T135" s="48" t="s">
        <v>50</v>
      </c>
      <c r="U135" s="48"/>
      <c r="V135" s="48" t="s">
        <v>50</v>
      </c>
      <c r="W135" s="48"/>
      <c r="X135" s="48" t="s">
        <v>50</v>
      </c>
      <c r="Y135" s="48"/>
      <c r="Z135" s="48" t="s">
        <v>50</v>
      </c>
      <c r="AA135" s="63">
        <v>3573005.94</v>
      </c>
      <c r="AB135" s="48" t="s">
        <v>50</v>
      </c>
    </row>
    <row r="136" spans="1:28" s="3" customFormat="1" ht="12.75">
      <c r="A136" s="64" t="s">
        <v>135</v>
      </c>
      <c r="B136" s="53"/>
      <c r="C136" s="48"/>
      <c r="D136" s="62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8"/>
      <c r="P136" s="48"/>
      <c r="Q136" s="62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</row>
    <row r="137" spans="1:28" s="3" customFormat="1" ht="12.75">
      <c r="A137" s="64" t="s">
        <v>136</v>
      </c>
      <c r="B137" s="53" t="s">
        <v>137</v>
      </c>
      <c r="C137" s="48"/>
      <c r="D137" s="62" t="s">
        <v>134</v>
      </c>
      <c r="E137" s="46"/>
      <c r="F137" s="46" t="s">
        <v>50</v>
      </c>
      <c r="G137" s="46"/>
      <c r="H137" s="46" t="s">
        <v>50</v>
      </c>
      <c r="I137" s="46"/>
      <c r="J137" s="46" t="s">
        <v>50</v>
      </c>
      <c r="K137" s="46"/>
      <c r="L137" s="46" t="s">
        <v>50</v>
      </c>
      <c r="M137" s="46"/>
      <c r="N137" s="46" t="s">
        <v>50</v>
      </c>
      <c r="O137" s="63">
        <v>0</v>
      </c>
      <c r="P137" s="48" t="s">
        <v>50</v>
      </c>
      <c r="Q137" s="62"/>
      <c r="R137" s="48" t="s">
        <v>50</v>
      </c>
      <c r="S137" s="48"/>
      <c r="T137" s="48" t="s">
        <v>50</v>
      </c>
      <c r="U137" s="48"/>
      <c r="V137" s="48" t="s">
        <v>50</v>
      </c>
      <c r="W137" s="48"/>
      <c r="X137" s="48" t="s">
        <v>50</v>
      </c>
      <c r="Y137" s="48"/>
      <c r="Z137" s="48" t="s">
        <v>50</v>
      </c>
      <c r="AA137" s="63"/>
      <c r="AB137" s="48" t="s">
        <v>50</v>
      </c>
    </row>
    <row r="138" spans="1:28" s="3" customFormat="1" ht="12.75">
      <c r="A138" s="64" t="s">
        <v>131</v>
      </c>
      <c r="B138" s="53" t="s">
        <v>138</v>
      </c>
      <c r="C138" s="48"/>
      <c r="D138" s="62" t="s">
        <v>134</v>
      </c>
      <c r="E138" s="46"/>
      <c r="F138" s="46" t="s">
        <v>50</v>
      </c>
      <c r="G138" s="46"/>
      <c r="H138" s="46" t="s">
        <v>50</v>
      </c>
      <c r="I138" s="46"/>
      <c r="J138" s="46" t="s">
        <v>50</v>
      </c>
      <c r="K138" s="46"/>
      <c r="L138" s="46" t="s">
        <v>50</v>
      </c>
      <c r="M138" s="46"/>
      <c r="N138" s="46" t="s">
        <v>50</v>
      </c>
      <c r="O138" s="48"/>
      <c r="P138" s="48" t="s">
        <v>50</v>
      </c>
      <c r="Q138" s="62"/>
      <c r="R138" s="48" t="s">
        <v>50</v>
      </c>
      <c r="S138" s="48"/>
      <c r="T138" s="48" t="s">
        <v>50</v>
      </c>
      <c r="U138" s="48"/>
      <c r="V138" s="48" t="s">
        <v>50</v>
      </c>
      <c r="W138" s="48"/>
      <c r="X138" s="48" t="s">
        <v>50</v>
      </c>
      <c r="Y138" s="48"/>
      <c r="Z138" s="48" t="s">
        <v>50</v>
      </c>
      <c r="AA138" s="48"/>
      <c r="AB138" s="48" t="s">
        <v>50</v>
      </c>
    </row>
    <row r="139" spans="1:28" s="3" customFormat="1" ht="12.75">
      <c r="A139" s="42" t="s">
        <v>123</v>
      </c>
      <c r="B139" s="43" t="s">
        <v>124</v>
      </c>
      <c r="C139" s="48"/>
      <c r="D139" s="52" t="s">
        <v>38</v>
      </c>
      <c r="E139" s="46"/>
      <c r="F139" s="46" t="s">
        <v>50</v>
      </c>
      <c r="G139" s="46"/>
      <c r="H139" s="46" t="s">
        <v>50</v>
      </c>
      <c r="I139" s="46"/>
      <c r="J139" s="46" t="s">
        <v>50</v>
      </c>
      <c r="K139" s="46"/>
      <c r="L139" s="46" t="s">
        <v>50</v>
      </c>
      <c r="M139" s="46"/>
      <c r="N139" s="46" t="s">
        <v>50</v>
      </c>
      <c r="O139" s="59">
        <f>O141</f>
        <v>3225200</v>
      </c>
      <c r="P139" s="48" t="s">
        <v>50</v>
      </c>
      <c r="Q139" s="62"/>
      <c r="R139" s="48" t="s">
        <v>50</v>
      </c>
      <c r="S139" s="48"/>
      <c r="T139" s="48" t="s">
        <v>50</v>
      </c>
      <c r="U139" s="48"/>
      <c r="V139" s="48" t="s">
        <v>50</v>
      </c>
      <c r="W139" s="48"/>
      <c r="X139" s="48" t="s">
        <v>50</v>
      </c>
      <c r="Y139" s="48"/>
      <c r="Z139" s="48" t="s">
        <v>50</v>
      </c>
      <c r="AA139" s="59">
        <f>AA141</f>
        <v>890860.11</v>
      </c>
      <c r="AB139" s="48" t="s">
        <v>50</v>
      </c>
    </row>
    <row r="140" spans="1:28" s="3" customFormat="1" ht="12.75">
      <c r="A140" s="42" t="s">
        <v>130</v>
      </c>
      <c r="B140" s="43"/>
      <c r="C140" s="48"/>
      <c r="D140" s="52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8"/>
      <c r="P140" s="48"/>
      <c r="Q140" s="62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</row>
    <row r="141" spans="1:28" s="3" customFormat="1" ht="12.75">
      <c r="A141" s="42" t="s">
        <v>132</v>
      </c>
      <c r="B141" s="53" t="s">
        <v>125</v>
      </c>
      <c r="C141" s="48"/>
      <c r="D141" s="62" t="s">
        <v>134</v>
      </c>
      <c r="E141" s="46"/>
      <c r="F141" s="46" t="s">
        <v>50</v>
      </c>
      <c r="G141" s="46"/>
      <c r="H141" s="46" t="s">
        <v>50</v>
      </c>
      <c r="I141" s="46"/>
      <c r="J141" s="46" t="s">
        <v>50</v>
      </c>
      <c r="K141" s="46"/>
      <c r="L141" s="46" t="s">
        <v>50</v>
      </c>
      <c r="M141" s="46"/>
      <c r="N141" s="46" t="s">
        <v>50</v>
      </c>
      <c r="O141" s="63">
        <v>3225200</v>
      </c>
      <c r="P141" s="48" t="s">
        <v>50</v>
      </c>
      <c r="Q141" s="62"/>
      <c r="R141" s="48" t="s">
        <v>50</v>
      </c>
      <c r="S141" s="48"/>
      <c r="T141" s="48" t="s">
        <v>50</v>
      </c>
      <c r="U141" s="48"/>
      <c r="V141" s="48" t="s">
        <v>50</v>
      </c>
      <c r="W141" s="48"/>
      <c r="X141" s="48" t="s">
        <v>50</v>
      </c>
      <c r="Y141" s="48"/>
      <c r="Z141" s="48" t="s">
        <v>50</v>
      </c>
      <c r="AA141" s="63">
        <v>890860.11</v>
      </c>
      <c r="AB141" s="48" t="s">
        <v>50</v>
      </c>
    </row>
    <row r="142" spans="1:28" s="3" customFormat="1" ht="12.75">
      <c r="A142" s="64" t="s">
        <v>135</v>
      </c>
      <c r="B142" s="53"/>
      <c r="C142" s="48"/>
      <c r="D142" s="6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8"/>
      <c r="P142" s="48"/>
      <c r="Q142" s="62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</row>
    <row r="143" spans="1:28" s="3" customFormat="1" ht="12.75">
      <c r="A143" s="64" t="s">
        <v>136</v>
      </c>
      <c r="B143" s="53" t="s">
        <v>126</v>
      </c>
      <c r="C143" s="48"/>
      <c r="D143" s="62" t="s">
        <v>134</v>
      </c>
      <c r="E143" s="46"/>
      <c r="F143" s="46" t="s">
        <v>50</v>
      </c>
      <c r="G143" s="46"/>
      <c r="H143" s="46" t="s">
        <v>50</v>
      </c>
      <c r="I143" s="46"/>
      <c r="J143" s="46" t="s">
        <v>50</v>
      </c>
      <c r="K143" s="46"/>
      <c r="L143" s="46" t="s">
        <v>50</v>
      </c>
      <c r="M143" s="46"/>
      <c r="N143" s="46" t="s">
        <v>50</v>
      </c>
      <c r="O143" s="63">
        <v>0</v>
      </c>
      <c r="P143" s="48" t="s">
        <v>50</v>
      </c>
      <c r="Q143" s="62"/>
      <c r="R143" s="48" t="s">
        <v>50</v>
      </c>
      <c r="S143" s="48"/>
      <c r="T143" s="48" t="s">
        <v>50</v>
      </c>
      <c r="U143" s="48"/>
      <c r="V143" s="48" t="s">
        <v>50</v>
      </c>
      <c r="W143" s="48"/>
      <c r="X143" s="48" t="s">
        <v>50</v>
      </c>
      <c r="Y143" s="48"/>
      <c r="Z143" s="48" t="s">
        <v>50</v>
      </c>
      <c r="AA143" s="63"/>
      <c r="AB143" s="48" t="s">
        <v>50</v>
      </c>
    </row>
    <row r="144" spans="1:28" s="3" customFormat="1" ht="12.75">
      <c r="A144" s="64" t="s">
        <v>131</v>
      </c>
      <c r="B144" s="53" t="s">
        <v>127</v>
      </c>
      <c r="C144" s="48"/>
      <c r="D144" s="62" t="s">
        <v>134</v>
      </c>
      <c r="E144" s="46"/>
      <c r="F144" s="46" t="s">
        <v>50</v>
      </c>
      <c r="G144" s="46"/>
      <c r="H144" s="46" t="s">
        <v>50</v>
      </c>
      <c r="I144" s="46"/>
      <c r="J144" s="46" t="s">
        <v>50</v>
      </c>
      <c r="K144" s="46"/>
      <c r="L144" s="46" t="s">
        <v>50</v>
      </c>
      <c r="M144" s="46"/>
      <c r="N144" s="46" t="s">
        <v>50</v>
      </c>
      <c r="O144" s="48"/>
      <c r="P144" s="48" t="s">
        <v>50</v>
      </c>
      <c r="Q144" s="62"/>
      <c r="R144" s="48" t="s">
        <v>50</v>
      </c>
      <c r="S144" s="48"/>
      <c r="T144" s="48" t="s">
        <v>50</v>
      </c>
      <c r="U144" s="48"/>
      <c r="V144" s="48" t="s">
        <v>50</v>
      </c>
      <c r="W144" s="48"/>
      <c r="X144" s="48" t="s">
        <v>50</v>
      </c>
      <c r="Y144" s="48"/>
      <c r="Z144" s="48" t="s">
        <v>50</v>
      </c>
      <c r="AA144" s="48"/>
      <c r="AB144" s="48" t="s">
        <v>50</v>
      </c>
    </row>
    <row r="145" spans="1:28" s="3" customFormat="1" ht="22.5">
      <c r="A145" s="42" t="s">
        <v>280</v>
      </c>
      <c r="B145" s="43" t="s">
        <v>281</v>
      </c>
      <c r="C145" s="45"/>
      <c r="D145" s="52" t="s">
        <v>38</v>
      </c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8">
        <f>(10146200+3225200)-(9154950+2624632.5)</f>
        <v>1591817.5</v>
      </c>
      <c r="P145" s="48"/>
      <c r="Q145" s="48" t="s">
        <v>50</v>
      </c>
      <c r="R145" s="48" t="s">
        <v>50</v>
      </c>
      <c r="S145" s="48" t="s">
        <v>50</v>
      </c>
      <c r="T145" s="48" t="s">
        <v>50</v>
      </c>
      <c r="U145" s="48" t="s">
        <v>50</v>
      </c>
      <c r="V145" s="48" t="s">
        <v>50</v>
      </c>
      <c r="W145" s="48" t="s">
        <v>50</v>
      </c>
      <c r="X145" s="48" t="s">
        <v>50</v>
      </c>
      <c r="Y145" s="48" t="s">
        <v>50</v>
      </c>
      <c r="Z145" s="48" t="s">
        <v>50</v>
      </c>
      <c r="AA145" s="48" t="s">
        <v>50</v>
      </c>
      <c r="AB145" s="48" t="s">
        <v>50</v>
      </c>
    </row>
    <row r="146" spans="1:28" s="3" customFormat="1" ht="15.75" customHeight="1">
      <c r="A146" s="64" t="s">
        <v>282</v>
      </c>
      <c r="B146" s="89" t="s">
        <v>283</v>
      </c>
      <c r="C146" s="48"/>
      <c r="D146" s="90" t="s">
        <v>38</v>
      </c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5"/>
      <c r="P146" s="85"/>
      <c r="Q146" s="85" t="s">
        <v>50</v>
      </c>
      <c r="R146" s="85" t="s">
        <v>50</v>
      </c>
      <c r="S146" s="85" t="s">
        <v>50</v>
      </c>
      <c r="T146" s="85" t="s">
        <v>50</v>
      </c>
      <c r="U146" s="85" t="s">
        <v>50</v>
      </c>
      <c r="V146" s="85" t="s">
        <v>50</v>
      </c>
      <c r="W146" s="85" t="s">
        <v>50</v>
      </c>
      <c r="X146" s="85" t="s">
        <v>50</v>
      </c>
      <c r="Y146" s="85" t="s">
        <v>50</v>
      </c>
      <c r="Z146" s="85" t="s">
        <v>50</v>
      </c>
      <c r="AA146" s="85" t="s">
        <v>50</v>
      </c>
      <c r="AB146" s="85" t="s">
        <v>50</v>
      </c>
    </row>
    <row r="147" spans="1:28" s="3" customFormat="1" ht="15.75" customHeight="1">
      <c r="A147" s="64" t="s">
        <v>284</v>
      </c>
      <c r="B147" s="89"/>
      <c r="C147" s="48"/>
      <c r="D147" s="90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</row>
    <row r="148" spans="1:28" s="3" customFormat="1" ht="12.75">
      <c r="A148" s="42" t="s">
        <v>294</v>
      </c>
      <c r="B148" s="53" t="s">
        <v>285</v>
      </c>
      <c r="C148" s="48"/>
      <c r="D148" s="62" t="s">
        <v>38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8">
        <f>10146200-9154950</f>
        <v>991250</v>
      </c>
      <c r="P148" s="48"/>
      <c r="Q148" s="48" t="s">
        <v>50</v>
      </c>
      <c r="R148" s="48" t="s">
        <v>50</v>
      </c>
      <c r="S148" s="48" t="s">
        <v>50</v>
      </c>
      <c r="T148" s="48" t="s">
        <v>50</v>
      </c>
      <c r="U148" s="48" t="s">
        <v>50</v>
      </c>
      <c r="V148" s="48" t="s">
        <v>50</v>
      </c>
      <c r="W148" s="48" t="s">
        <v>50</v>
      </c>
      <c r="X148" s="48" t="s">
        <v>50</v>
      </c>
      <c r="Y148" s="48" t="s">
        <v>50</v>
      </c>
      <c r="Z148" s="48" t="s">
        <v>50</v>
      </c>
      <c r="AA148" s="48" t="s">
        <v>50</v>
      </c>
      <c r="AB148" s="48" t="s">
        <v>50</v>
      </c>
    </row>
    <row r="149" spans="1:28" s="3" customFormat="1" ht="22.5">
      <c r="A149" s="42" t="s">
        <v>286</v>
      </c>
      <c r="B149" s="53" t="s">
        <v>287</v>
      </c>
      <c r="C149" s="48"/>
      <c r="D149" s="62" t="s">
        <v>38</v>
      </c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55">
        <f>O150/O151/12</f>
        <v>45214.583333333336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55">
        <f>AA150/AA151/4</f>
        <v>40104.84958333333</v>
      </c>
      <c r="AB149" s="48"/>
    </row>
    <row r="150" spans="1:28" s="3" customFormat="1" ht="23.25" customHeight="1">
      <c r="A150" s="73" t="s">
        <v>288</v>
      </c>
      <c r="B150" s="74" t="s">
        <v>287</v>
      </c>
      <c r="C150" s="75"/>
      <c r="D150" s="74" t="s">
        <v>289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54">
        <f>O17</f>
        <v>10851500</v>
      </c>
      <c r="P150" s="48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63">
        <v>2887549.17</v>
      </c>
      <c r="AB150" s="48"/>
    </row>
    <row r="151" spans="1:28" s="3" customFormat="1" ht="24">
      <c r="A151" s="73" t="s">
        <v>290</v>
      </c>
      <c r="B151" s="74" t="s">
        <v>287</v>
      </c>
      <c r="C151" s="75"/>
      <c r="D151" s="74" t="s">
        <v>291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8">
        <v>20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>
        <v>18</v>
      </c>
      <c r="AB151" s="48"/>
    </row>
    <row r="152" spans="1:28" s="3" customFormat="1" ht="12.75">
      <c r="A152" s="83"/>
      <c r="B152" s="78"/>
      <c r="C152" s="76"/>
      <c r="D152" s="79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s="3" customFormat="1" ht="18.75" customHeight="1">
      <c r="A153" s="83" t="s">
        <v>298</v>
      </c>
      <c r="B153" s="78"/>
      <c r="C153" s="76"/>
      <c r="D153" s="79"/>
      <c r="E153" s="76"/>
      <c r="F153" s="76"/>
      <c r="G153" s="76"/>
      <c r="H153" s="76"/>
      <c r="I153" s="76"/>
      <c r="J153" s="76"/>
      <c r="K153" s="76"/>
      <c r="L153" s="76"/>
      <c r="M153" s="76" t="s">
        <v>295</v>
      </c>
      <c r="N153" s="76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s="29" customFormat="1" ht="15.75" customHeight="1">
      <c r="A154" s="80" t="s">
        <v>296</v>
      </c>
      <c r="B154" s="81"/>
      <c r="C154" s="77"/>
      <c r="D154" s="82"/>
      <c r="E154" s="77"/>
      <c r="F154" s="77"/>
      <c r="G154" s="77"/>
      <c r="H154" s="77"/>
      <c r="I154" s="77"/>
      <c r="J154" s="77"/>
      <c r="K154" s="77"/>
      <c r="L154" s="77"/>
      <c r="M154" s="77" t="s">
        <v>297</v>
      </c>
      <c r="N154" s="77"/>
      <c r="O154" s="15"/>
      <c r="P154" s="15"/>
      <c r="Q154" s="36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16" s="29" customFormat="1" ht="13.5" customHeight="1">
      <c r="A155" s="33" t="s">
        <v>300</v>
      </c>
      <c r="B155" s="31"/>
      <c r="C155" s="31"/>
      <c r="D155" s="25"/>
      <c r="F155" s="86" t="s">
        <v>292</v>
      </c>
      <c r="G155" s="86"/>
      <c r="H155" s="86"/>
      <c r="J155" s="32"/>
      <c r="L155" s="87"/>
      <c r="M155" s="87"/>
      <c r="N155" s="87"/>
      <c r="O155" s="87"/>
      <c r="P155" s="30"/>
    </row>
    <row r="156" spans="1:28" ht="12.75">
      <c r="A156" s="31"/>
      <c r="B156" s="31"/>
      <c r="D156" s="25"/>
      <c r="E156" s="29"/>
      <c r="F156" s="34"/>
      <c r="G156" s="31"/>
      <c r="H156" s="31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</row>
    <row r="157" spans="1:4" ht="12.75">
      <c r="A157" s="33" t="s">
        <v>293</v>
      </c>
      <c r="C157" s="35"/>
      <c r="D157" s="25"/>
    </row>
    <row r="158" spans="1:4" ht="12.75">
      <c r="A158" s="33"/>
      <c r="C158" s="35"/>
      <c r="D158" s="25"/>
    </row>
    <row r="159" spans="3:4" ht="12.75">
      <c r="C159" s="35"/>
      <c r="D159" s="25"/>
    </row>
    <row r="160" spans="3:4" ht="12.75">
      <c r="C160" s="35"/>
      <c r="D160" s="25"/>
    </row>
    <row r="161" spans="3:4" ht="12.75">
      <c r="C161" s="35"/>
      <c r="D161" s="25"/>
    </row>
    <row r="162" spans="3:4" ht="12.75">
      <c r="C162" s="35"/>
      <c r="D162" s="25"/>
    </row>
    <row r="163" ht="12.75">
      <c r="D163" s="25"/>
    </row>
    <row r="164" ht="12.75">
      <c r="D164" s="25"/>
    </row>
    <row r="165" ht="16.5" customHeight="1">
      <c r="D165" s="25"/>
    </row>
    <row r="166" ht="12.75">
      <c r="D166" s="25"/>
    </row>
    <row r="167" ht="12.75">
      <c r="D167" s="25"/>
    </row>
    <row r="168" ht="12.75">
      <c r="D168" s="25"/>
    </row>
    <row r="169" ht="12.75">
      <c r="D169" s="25"/>
    </row>
    <row r="170" ht="12.75">
      <c r="D170" s="25"/>
    </row>
    <row r="171" ht="12.75">
      <c r="D171" s="25"/>
    </row>
    <row r="172" ht="12.75">
      <c r="D172" s="25"/>
    </row>
    <row r="173" ht="12.75">
      <c r="D173" s="25"/>
    </row>
    <row r="174" ht="12.75">
      <c r="D174" s="25"/>
    </row>
    <row r="175" ht="12.75">
      <c r="D175" s="25"/>
    </row>
    <row r="176" ht="12.75">
      <c r="D176" s="25"/>
    </row>
  </sheetData>
  <sheetProtection/>
  <autoFilter ref="A13:AC13"/>
  <mergeCells count="137">
    <mergeCell ref="B1:B3"/>
    <mergeCell ref="I1:W2"/>
    <mergeCell ref="AA2:AB2"/>
    <mergeCell ref="O3:P3"/>
    <mergeCell ref="AA3:AB3"/>
    <mergeCell ref="AA4:AB4"/>
    <mergeCell ref="AA5:AB5"/>
    <mergeCell ref="O6:P6"/>
    <mergeCell ref="AA6:AB6"/>
    <mergeCell ref="O7:P7"/>
    <mergeCell ref="AA7:AB7"/>
    <mergeCell ref="O8:P8"/>
    <mergeCell ref="AA8:AB8"/>
    <mergeCell ref="A10:A12"/>
    <mergeCell ref="B10:B12"/>
    <mergeCell ref="D10:D12"/>
    <mergeCell ref="E10:P10"/>
    <mergeCell ref="Q10:AB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14:AB14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B57:B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B67:B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B146:B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AA146:AA147"/>
    <mergeCell ref="AB146:AB147"/>
    <mergeCell ref="F155:H155"/>
    <mergeCell ref="L155:O155"/>
    <mergeCell ref="U146:U147"/>
    <mergeCell ref="V146:V147"/>
    <mergeCell ref="W146:W147"/>
    <mergeCell ref="X146:X147"/>
    <mergeCell ref="Y146:Y147"/>
    <mergeCell ref="Z146:Z147"/>
  </mergeCells>
  <printOptions/>
  <pageMargins left="0.1968503937007874" right="0.15748031496062992" top="0.2755905511811024" bottom="0.15748031496062992" header="0.2362204724409449" footer="0.15748031496062992"/>
  <pageSetup fitToHeight="8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2014-04-05T17:07:50Z</cp:lastPrinted>
  <dcterms:created xsi:type="dcterms:W3CDTF">1999-06-18T11:49:53Z</dcterms:created>
  <dcterms:modified xsi:type="dcterms:W3CDTF">2014-05-06T14:14:56Z</dcterms:modified>
  <cp:category/>
  <cp:version/>
  <cp:contentType/>
  <cp:contentStatus/>
</cp:coreProperties>
</file>